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0" r:id="rId10"/>
  </sheets>
  <calcPr calcId="125725"/>
</workbook>
</file>

<file path=xl/calcChain.xml><?xml version="1.0" encoding="utf-8"?>
<calcChain xmlns="http://schemas.openxmlformats.org/spreadsheetml/2006/main">
  <c r="J23" i="1"/>
  <c r="I23"/>
  <c r="F23"/>
  <c r="E23"/>
  <c r="D23"/>
  <c r="C23"/>
  <c r="E58" i="9"/>
  <c r="M36"/>
  <c r="M26"/>
  <c r="M18"/>
  <c r="M14"/>
  <c r="M10"/>
  <c r="M6"/>
  <c r="N58"/>
  <c r="M56"/>
  <c r="M54"/>
  <c r="M53"/>
  <c r="M52"/>
  <c r="M51"/>
  <c r="M49"/>
  <c r="M48"/>
  <c r="M47"/>
  <c r="M43"/>
  <c r="M39"/>
  <c r="M37"/>
  <c r="M35"/>
  <c r="M33"/>
  <c r="M32"/>
  <c r="M30"/>
  <c r="M29"/>
  <c r="L13" i="7"/>
  <c r="E13"/>
  <c r="F13"/>
  <c r="M11"/>
  <c r="M10"/>
  <c r="M9"/>
  <c r="M8"/>
  <c r="M7"/>
  <c r="M6"/>
  <c r="M5"/>
  <c r="M13" s="1"/>
</calcChain>
</file>

<file path=xl/sharedStrings.xml><?xml version="1.0" encoding="utf-8"?>
<sst xmlns="http://schemas.openxmlformats.org/spreadsheetml/2006/main" count="724" uniqueCount="192">
  <si>
    <r>
      <rPr>
        <b/>
        <i/>
        <sz val="11"/>
        <rFont val="Times New Roman"/>
        <family val="1"/>
      </rPr>
      <t>Annexure</t>
    </r>
  </si>
  <si>
    <r>
      <rPr>
        <b/>
        <sz val="11"/>
        <rFont val="Times New Roman"/>
        <family val="1"/>
      </rPr>
      <t>Filing under clause (ca) of sub-regulation (2) of regulation 13 of the IBBI (Insolvency Resolution Process for Corporate Persons) Regulations, 2016</t>
    </r>
  </si>
  <si>
    <r>
      <rPr>
        <sz val="11"/>
        <rFont val="Times New Roman"/>
        <family val="1"/>
      </rPr>
      <t>(Amount in ₹)</t>
    </r>
  </si>
  <si>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</si>
  <si>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Category of creditor</t>
    </r>
  </si>
  <si>
    <r>
      <rPr>
        <b/>
        <sz val="11"/>
        <rFont val="Times New Roman"/>
        <family val="1"/>
      </rPr>
      <t>Summary of claims received</t>
    </r>
  </si>
  <si>
    <r>
      <rPr>
        <b/>
        <sz val="11"/>
        <rFont val="Times New Roman"/>
        <family val="1"/>
      </rPr>
      <t>Summary of claims admitted</t>
    </r>
  </si>
  <si>
    <r>
      <rPr>
        <b/>
        <sz val="11"/>
        <rFont val="Times New Roman"/>
        <family val="1"/>
      </rPr>
      <t>Amount of contingent claims</t>
    </r>
  </si>
  <si>
    <r>
      <rPr>
        <b/>
        <sz val="11"/>
        <rFont val="Times New Roman"/>
        <family val="1"/>
      </rPr>
      <t>Amount of claims not admitted</t>
    </r>
  </si>
  <si>
    <r>
      <rPr>
        <b/>
        <sz val="11"/>
        <rFont val="Times New Roman"/>
        <family val="1"/>
      </rPr>
      <t>Amount of claims under verificati on</t>
    </r>
  </si>
  <si>
    <r>
      <rPr>
        <b/>
        <sz val="11"/>
        <rFont val="Times New Roman"/>
        <family val="1"/>
      </rPr>
      <t xml:space="preserve">Details in
</t>
    </r>
    <r>
      <rPr>
        <b/>
        <sz val="11"/>
        <rFont val="Times New Roman"/>
        <family val="1"/>
      </rPr>
      <t>Annexure</t>
    </r>
  </si>
  <si>
    <r>
      <rPr>
        <b/>
        <sz val="11"/>
        <rFont val="Times New Roman"/>
        <family val="1"/>
      </rPr>
      <t xml:space="preserve">Remar ks,
</t>
    </r>
    <r>
      <rPr>
        <b/>
        <sz val="11"/>
        <rFont val="Times New Roman"/>
        <family val="1"/>
      </rPr>
      <t>if any</t>
    </r>
  </si>
  <si>
    <r>
      <rPr>
        <b/>
        <sz val="11"/>
        <rFont val="Times New Roman"/>
        <family val="1"/>
      </rPr>
      <t>No. of claims</t>
    </r>
  </si>
  <si>
    <r>
      <rPr>
        <b/>
        <sz val="11"/>
        <rFont val="Times New Roman"/>
        <family val="1"/>
      </rPr>
      <t>Amount</t>
    </r>
  </si>
  <si>
    <r>
      <rPr>
        <b/>
        <sz val="11"/>
        <rFont val="Times New Roman"/>
        <family val="1"/>
      </rPr>
      <t xml:space="preserve">Amount o f claims
</t>
    </r>
    <r>
      <rPr>
        <b/>
        <sz val="11"/>
        <rFont val="Times New Roman"/>
        <family val="1"/>
      </rPr>
      <t>admitted</t>
    </r>
  </si>
  <si>
    <r>
      <rPr>
        <sz val="11"/>
        <rFont val="Times New Roman"/>
        <family val="1"/>
      </rPr>
      <t>Secured financial creditors belonging to any class of creditors</t>
    </r>
  </si>
  <si>
    <r>
      <rPr>
        <sz val="11"/>
        <rFont val="Times New Roman"/>
        <family val="1"/>
      </rPr>
      <t>Unsecured financial creditors belonging to any class of creditors</t>
    </r>
  </si>
  <si>
    <r>
      <rPr>
        <sz val="11"/>
        <rFont val="Times New Roman"/>
        <family val="1"/>
      </rPr>
      <t>Secured financial creditors (other than financial creditors belonging to any class of creditors)</t>
    </r>
  </si>
  <si>
    <r>
      <rPr>
        <sz val="11"/>
        <rFont val="Times New Roman"/>
        <family val="1"/>
      </rPr>
      <t xml:space="preserve">Unsecured financial creditors (other than
</t>
    </r>
    <r>
      <rPr>
        <sz val="11"/>
        <rFont val="Times New Roman"/>
        <family val="1"/>
      </rPr>
      <t>financial creditors belonging to any class of creditors)</t>
    </r>
  </si>
  <si>
    <r>
      <rPr>
        <sz val="11"/>
        <rFont val="Times New Roman"/>
        <family val="1"/>
      </rPr>
      <t>Operational creditors (Workmen)</t>
    </r>
  </si>
  <si>
    <r>
      <rPr>
        <sz val="11"/>
        <rFont val="Times New Roman"/>
        <family val="1"/>
      </rPr>
      <t>Operational creditors (Employees)</t>
    </r>
  </si>
  <si>
    <r>
      <rPr>
        <sz val="11"/>
        <rFont val="Times New Roman"/>
        <family val="1"/>
      </rPr>
      <t>Operational creditors (Government Dues)</t>
    </r>
  </si>
  <si>
    <r>
      <rPr>
        <sz val="11"/>
        <rFont val="Times New Roman"/>
        <family val="1"/>
      </rPr>
      <t>Operational creditors (other than Workmen and Employees and Government Dues)</t>
    </r>
  </si>
  <si>
    <r>
      <rPr>
        <sz val="11"/>
        <rFont val="Times New Roman"/>
        <family val="1"/>
      </rPr>
      <t>Other creditors, if any, (other than financial creditors and operational creditors)</t>
    </r>
  </si>
  <si>
    <r>
      <rPr>
        <b/>
        <sz val="11"/>
        <rFont val="Times New Roman"/>
        <family val="1"/>
      </rPr>
      <t xml:space="preserve">List of secured financial creditors belonging to any class of creditors
</t>
    </r>
    <r>
      <rPr>
        <sz val="11"/>
        <rFont val="Times New Roman"/>
        <family val="1"/>
      </rPr>
      <t>(Amount in ₹)</t>
    </r>
  </si>
  <si>
    <r>
      <rPr>
        <b/>
        <sz val="11"/>
        <rFont val="Times New Roman"/>
        <family val="1"/>
      </rPr>
      <t>Name of Credi t-or</t>
    </r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</si>
  <si>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</si>
  <si>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</si>
  <si>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 xml:space="preserve">Amount of continge- nt
</t>
    </r>
    <r>
      <rPr>
        <b/>
        <sz val="11"/>
        <rFont val="Times New Roman"/>
        <family val="1"/>
      </rPr>
      <t>claim</t>
    </r>
  </si>
  <si>
    <r>
      <rPr>
        <b/>
        <sz val="11"/>
        <rFont val="Times New Roman"/>
        <family val="1"/>
      </rPr>
      <t>Amount of any Mutual dues, that may be set-off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</si>
  <si>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</si>
  <si>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Amount of claim under verifica- tion</t>
    </r>
  </si>
  <si>
    <r>
      <rPr>
        <b/>
        <sz val="11"/>
        <rFont val="Times New Roman"/>
        <family val="1"/>
      </rPr>
      <t>Remark 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</si>
  <si>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</si>
  <si>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</si>
  <si>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>Amount of claim admitted</t>
    </r>
  </si>
  <si>
    <r>
      <rPr>
        <b/>
        <sz val="11"/>
        <rFont val="Times New Roman"/>
        <family val="1"/>
      </rPr>
      <t>Nature of claim</t>
    </r>
  </si>
  <si>
    <r>
      <rPr>
        <b/>
        <sz val="11"/>
        <rFont val="Times New Roman"/>
        <family val="1"/>
      </rPr>
      <t xml:space="preserve">Amount covered by
</t>
    </r>
    <r>
      <rPr>
        <b/>
        <sz val="11"/>
        <rFont val="Times New Roman"/>
        <family val="1"/>
      </rPr>
      <t>security interest</t>
    </r>
  </si>
  <si>
    <r>
      <rPr>
        <b/>
        <sz val="11"/>
        <rFont val="Times New Roman"/>
        <family val="1"/>
      </rPr>
      <t xml:space="preserve">Amount covered by
</t>
    </r>
    <r>
      <rPr>
        <b/>
        <sz val="11"/>
        <rFont val="Times New Roman"/>
        <family val="1"/>
      </rPr>
      <t>guarant ee</t>
    </r>
  </si>
  <si>
    <r>
      <rPr>
        <b/>
        <sz val="11"/>
        <rFont val="Times New Roman"/>
        <family val="1"/>
      </rPr>
      <t>Whether related party?</t>
    </r>
  </si>
  <si>
    <r>
      <rPr>
        <b/>
        <sz val="11"/>
        <rFont val="Times New Roman"/>
        <family val="1"/>
      </rPr>
      <t>% of voting share in CoC</t>
    </r>
  </si>
  <si>
    <r>
      <rPr>
        <b/>
        <sz val="11"/>
        <rFont val="Times New Roman"/>
        <family val="1"/>
      </rPr>
      <t xml:space="preserve">List of unsecured financial creditors belonging to any class of creditors
</t>
    </r>
    <r>
      <rPr>
        <sz val="11"/>
        <rFont val="Times New Roman"/>
        <family val="1"/>
      </rPr>
      <t>(Amount in ₹)</t>
    </r>
  </si>
  <si>
    <r>
      <rPr>
        <b/>
        <sz val="11"/>
        <rFont val="Times New Roman"/>
        <family val="1"/>
      </rPr>
      <t>Name of cre- ditor</t>
    </r>
  </si>
  <si>
    <r>
      <rPr>
        <b/>
        <sz val="11"/>
        <rFont val="Times New Roman"/>
        <family val="1"/>
      </rPr>
      <t>Amount of contingent claim</t>
    </r>
  </si>
  <si>
    <r>
      <rPr>
        <b/>
        <sz val="11"/>
        <rFont val="Times New Roman"/>
        <family val="1"/>
      </rPr>
      <t>Amount of any mutual dues, that may be set-off</t>
    </r>
  </si>
  <si>
    <r>
      <rPr>
        <b/>
        <sz val="11"/>
        <rFont val="Times New Roman"/>
        <family val="1"/>
      </rPr>
      <t>Amount of claim not a dmitted</t>
    </r>
  </si>
  <si>
    <r>
      <rPr>
        <b/>
        <sz val="11"/>
        <rFont val="Times New Roman"/>
        <family val="1"/>
      </rPr>
      <t>Amount of claim und er verifica tion</t>
    </r>
  </si>
  <si>
    <r>
      <rPr>
        <b/>
        <sz val="11"/>
        <rFont val="Times New Roman"/>
        <family val="1"/>
      </rPr>
      <t>Remarks if any</t>
    </r>
  </si>
  <si>
    <r>
      <rPr>
        <b/>
        <sz val="11"/>
        <rFont val="Times New Roman"/>
        <family val="1"/>
      </rPr>
      <t xml:space="preserve">Amount covered by
</t>
    </r>
    <r>
      <rPr>
        <b/>
        <sz val="11"/>
        <rFont val="Times New Roman"/>
        <family val="1"/>
      </rPr>
      <t>guarantee</t>
    </r>
  </si>
  <si>
    <r>
      <rPr>
        <b/>
        <sz val="11"/>
        <rFont val="Times New Roman"/>
        <family val="1"/>
      </rPr>
      <t xml:space="preserve">List of secured financial creditors (other than financial creditors belonging to any class of creditors)
</t>
    </r>
    <r>
      <rPr>
        <sz val="11"/>
        <rFont val="Times New Roman"/>
        <family val="1"/>
      </rPr>
      <t>(Amount in ₹)</t>
    </r>
  </si>
  <si>
    <r>
      <rPr>
        <b/>
        <sz val="11"/>
        <rFont val="Times New Roman"/>
        <family val="1"/>
      </rPr>
      <t xml:space="preserve">Details of claim receive
</t>
    </r>
    <r>
      <rPr>
        <b/>
        <sz val="11"/>
        <rFont val="Times New Roman"/>
        <family val="1"/>
      </rPr>
      <t>d</t>
    </r>
  </si>
  <si>
    <r>
      <rPr>
        <b/>
        <sz val="11"/>
        <rFont val="Times New Roman"/>
        <family val="1"/>
      </rPr>
      <t>Amount of conti- ngent claim</t>
    </r>
  </si>
  <si>
    <r>
      <rPr>
        <b/>
        <sz val="11"/>
        <rFont val="Times New Roman"/>
        <family val="1"/>
      </rPr>
      <t xml:space="preserve">Remarks
</t>
    </r>
    <r>
      <rPr>
        <b/>
        <sz val="11"/>
        <rFont val="Times New Roman"/>
        <family val="1"/>
      </rPr>
      <t>, if any</t>
    </r>
  </si>
  <si>
    <r>
      <rPr>
        <b/>
        <sz val="11"/>
        <rFont val="Times New Roman"/>
        <family val="1"/>
      </rPr>
      <t>Date of rec eipt</t>
    </r>
  </si>
  <si>
    <r>
      <rPr>
        <b/>
        <sz val="11"/>
        <rFont val="Times New Roman"/>
        <family val="1"/>
      </rPr>
      <t>Amou nt clai med</t>
    </r>
  </si>
  <si>
    <r>
      <rPr>
        <b/>
        <sz val="11"/>
        <rFont val="Times New Roman"/>
        <family val="1"/>
      </rPr>
      <t>Amount of claim admitte d</t>
    </r>
  </si>
  <si>
    <r>
      <rPr>
        <b/>
        <sz val="11"/>
        <rFont val="Times New Roman"/>
        <family val="1"/>
      </rPr>
      <t xml:space="preserve">Amount covered by secur
</t>
    </r>
    <r>
      <rPr>
        <b/>
        <sz val="11"/>
        <rFont val="Times New Roman"/>
        <family val="1"/>
      </rPr>
      <t xml:space="preserve">-ity
</t>
    </r>
    <r>
      <rPr>
        <b/>
        <sz val="11"/>
        <rFont val="Times New Roman"/>
        <family val="1"/>
      </rPr>
      <t>interest</t>
    </r>
  </si>
  <si>
    <r>
      <rPr>
        <b/>
        <sz val="11"/>
        <rFont val="Times New Roman"/>
        <family val="1"/>
      </rPr>
      <t>Amount covered by guar antee</t>
    </r>
  </si>
  <si>
    <r>
      <rPr>
        <b/>
        <sz val="11"/>
        <rFont val="Times New Roman"/>
        <family val="1"/>
      </rPr>
      <t xml:space="preserve">%
</t>
    </r>
    <r>
      <rPr>
        <b/>
        <sz val="11"/>
        <rFont val="Times New Roman"/>
        <family val="1"/>
      </rPr>
      <t>voting share in CoC</t>
    </r>
  </si>
  <si>
    <r>
      <rPr>
        <b/>
        <sz val="11"/>
        <rFont val="Times New Roman"/>
        <family val="1"/>
      </rPr>
      <t xml:space="preserve">List of unsecured financial creditors (other than financial creditors belonging to any class of creditors)
</t>
    </r>
    <r>
      <rPr>
        <sz val="11"/>
        <rFont val="Times New Roman"/>
        <family val="1"/>
      </rPr>
      <t>(Amount in ₹)</t>
    </r>
  </si>
  <si>
    <r>
      <rPr>
        <b/>
        <sz val="11"/>
        <rFont val="Times New Roman"/>
        <family val="1"/>
      </rPr>
      <t xml:space="preserve">Amount of any mutual dues, that may be
</t>
    </r>
    <r>
      <rPr>
        <b/>
        <sz val="11"/>
        <rFont val="Times New Roman"/>
        <family val="1"/>
      </rPr>
      <t>set-off</t>
    </r>
  </si>
  <si>
    <r>
      <rPr>
        <b/>
        <sz val="11"/>
        <rFont val="Times New Roman"/>
        <family val="1"/>
      </rPr>
      <t xml:space="preserve">Amount of claim under
</t>
    </r>
    <r>
      <rPr>
        <b/>
        <sz val="11"/>
        <rFont val="Times New Roman"/>
        <family val="1"/>
      </rPr>
      <t>verification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</si>
  <si>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</si>
  <si>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 xml:space="preserve">Amount covered by guar-
</t>
    </r>
    <r>
      <rPr>
        <b/>
        <sz val="11"/>
        <rFont val="Times New Roman"/>
        <family val="1"/>
      </rPr>
      <t>antee</t>
    </r>
  </si>
  <si>
    <r>
      <rPr>
        <b/>
        <sz val="11"/>
        <rFont val="Times New Roman"/>
        <family val="1"/>
      </rPr>
      <t xml:space="preserve">% of Voting share in
</t>
    </r>
    <r>
      <rPr>
        <b/>
        <sz val="11"/>
        <rFont val="Times New Roman"/>
        <family val="1"/>
      </rPr>
      <t>CoC</t>
    </r>
  </si>
  <si>
    <r>
      <rPr>
        <sz val="11"/>
        <rFont val="Times New Roman"/>
        <family val="1"/>
      </rPr>
      <t>(Amount in₹)</t>
    </r>
  </si>
  <si>
    <r>
      <rPr>
        <b/>
        <sz val="11"/>
        <rFont val="Times New Roman"/>
        <family val="1"/>
      </rPr>
      <t>Name of authorised representa- tive, if any</t>
    </r>
  </si>
  <si>
    <r>
      <rPr>
        <b/>
        <sz val="11"/>
        <rFont val="Times New Roman"/>
        <family val="1"/>
      </rPr>
      <t>Name of work man</t>
    </r>
  </si>
  <si>
    <r>
      <rPr>
        <b/>
        <sz val="11"/>
        <rFont val="Times New Roman"/>
        <family val="1"/>
      </rPr>
      <t>Amount   of claim under verification</t>
    </r>
  </si>
  <si>
    <r>
      <rPr>
        <b/>
        <sz val="11"/>
        <rFont val="Times New Roman"/>
        <family val="1"/>
      </rPr>
      <t xml:space="preserve">Date of
</t>
    </r>
    <r>
      <rPr>
        <b/>
        <sz val="11"/>
        <rFont val="Times New Roman"/>
        <family val="1"/>
      </rPr>
      <t>receipt</t>
    </r>
  </si>
  <si>
    <r>
      <rPr>
        <b/>
        <sz val="11"/>
        <rFont val="Times New Roman"/>
        <family val="1"/>
      </rPr>
      <t>% voting share in CoC, if applicable</t>
    </r>
  </si>
  <si>
    <r>
      <rPr>
        <b/>
        <sz val="11"/>
        <rFont val="Times New Roman"/>
        <family val="1"/>
      </rPr>
      <t xml:space="preserve">List of operational creditors (Employees)
</t>
    </r>
    <r>
      <rPr>
        <sz val="11"/>
        <rFont val="Times New Roman"/>
        <family val="1"/>
      </rPr>
      <t>(Amount in₹)</t>
    </r>
  </si>
  <si>
    <r>
      <rPr>
        <b/>
        <sz val="11"/>
        <rFont val="Times New Roman"/>
        <family val="1"/>
      </rPr>
      <t>Name of authorised  of representa- tive, if any</t>
    </r>
  </si>
  <si>
    <r>
      <rPr>
        <b/>
        <sz val="11"/>
        <rFont val="Times New Roman"/>
        <family val="1"/>
      </rPr>
      <t xml:space="preserve">Name
</t>
    </r>
    <r>
      <rPr>
        <b/>
        <sz val="11"/>
        <rFont val="Times New Roman"/>
        <family val="1"/>
      </rPr>
      <t xml:space="preserve">empl
</t>
    </r>
    <r>
      <rPr>
        <b/>
        <sz val="11"/>
        <rFont val="Times New Roman"/>
        <family val="1"/>
      </rPr>
      <t>-oyee</t>
    </r>
  </si>
  <si>
    <r>
      <rPr>
        <b/>
        <sz val="11"/>
        <rFont val="Times New Roman"/>
        <family val="1"/>
      </rPr>
      <t xml:space="preserve">Details of
</t>
    </r>
    <r>
      <rPr>
        <b/>
        <sz val="11"/>
        <rFont val="Times New Roman"/>
        <family val="1"/>
      </rPr>
      <t>claim received</t>
    </r>
  </si>
  <si>
    <r>
      <rPr>
        <b/>
        <sz val="11"/>
        <rFont val="Times New Roman"/>
        <family val="1"/>
      </rPr>
      <t>Amount of contin- gent claim</t>
    </r>
  </si>
  <si>
    <r>
      <rPr>
        <b/>
        <sz val="11"/>
        <rFont val="Times New Roman"/>
        <family val="1"/>
      </rPr>
      <t>Amount of any mutual dues, th at may be set- off</t>
    </r>
  </si>
  <si>
    <r>
      <rPr>
        <b/>
        <sz val="11"/>
        <rFont val="Times New Roman"/>
        <family val="1"/>
      </rPr>
      <t>Amount of   claim under verifica  - tion</t>
    </r>
  </si>
  <si>
    <r>
      <rPr>
        <b/>
        <sz val="11"/>
        <rFont val="Times New Roman"/>
        <family val="1"/>
      </rPr>
      <t xml:space="preserve">% of voting shar e in CoC,  if
</t>
    </r>
    <r>
      <rPr>
        <b/>
        <sz val="11"/>
        <rFont val="Times New Roman"/>
        <family val="1"/>
      </rPr>
      <t>applicable</t>
    </r>
  </si>
  <si>
    <r>
      <rPr>
        <b/>
        <sz val="11"/>
        <rFont val="Times New Roman"/>
        <family val="1"/>
      </rPr>
      <t xml:space="preserve">List of operational creditors (Government dues)
</t>
    </r>
    <r>
      <rPr>
        <sz val="11"/>
        <rFont val="Times New Roman"/>
        <family val="1"/>
      </rPr>
      <t>(Amount in₹)</t>
    </r>
  </si>
  <si>
    <r>
      <rPr>
        <b/>
        <sz val="11"/>
        <rFont val="Times New Roman"/>
        <family val="1"/>
      </rPr>
      <t>Details of claimant</t>
    </r>
  </si>
  <si>
    <r>
      <rPr>
        <b/>
        <sz val="11"/>
        <rFont val="Times New Roman"/>
        <family val="1"/>
      </rPr>
      <t>Departme nt</t>
    </r>
  </si>
  <si>
    <r>
      <rPr>
        <b/>
        <sz val="11"/>
        <rFont val="Times New Roman"/>
        <family val="1"/>
      </rPr>
      <t>Govern ment</t>
    </r>
  </si>
  <si>
    <r>
      <rPr>
        <b/>
        <sz val="11"/>
        <rFont val="Times New Roman"/>
        <family val="1"/>
      </rPr>
      <t>List of operational creditors (Other than Workmen and Employees and Government Dues)</t>
    </r>
  </si>
  <si>
    <r>
      <rPr>
        <b/>
        <sz val="11"/>
        <rFont val="Times New Roman"/>
        <family val="1"/>
      </rPr>
      <t>Name of cre ditor</t>
    </r>
  </si>
  <si>
    <r>
      <rPr>
        <b/>
        <sz val="11"/>
        <rFont val="Times New Roman"/>
        <family val="1"/>
      </rPr>
      <t>Natur e of cl aim</t>
    </r>
  </si>
  <si>
    <r>
      <rPr>
        <b/>
        <sz val="11"/>
        <rFont val="Times New Roman"/>
        <family val="1"/>
      </rPr>
      <t xml:space="preserve">Amount covered by security
</t>
    </r>
    <r>
      <rPr>
        <b/>
        <sz val="11"/>
        <rFont val="Times New Roman"/>
        <family val="1"/>
      </rPr>
      <t>interest</t>
    </r>
  </si>
  <si>
    <r>
      <rPr>
        <b/>
        <sz val="11"/>
        <rFont val="Times New Roman"/>
        <family val="1"/>
      </rPr>
      <t xml:space="preserve">Amount covered by guara
</t>
    </r>
    <r>
      <rPr>
        <b/>
        <sz val="11"/>
        <rFont val="Times New Roman"/>
        <family val="1"/>
      </rPr>
      <t>-ntee</t>
    </r>
  </si>
  <si>
    <r>
      <rPr>
        <b/>
        <sz val="11"/>
        <rFont val="Times New Roman"/>
        <family val="1"/>
      </rPr>
      <t xml:space="preserve">List of other creditors (Other than financial creditors and operational creditors)
</t>
    </r>
    <r>
      <rPr>
        <sz val="11"/>
        <rFont val="Times New Roman"/>
        <family val="1"/>
      </rPr>
      <t>(Amount in₹)</t>
    </r>
  </si>
  <si>
    <r>
      <rPr>
        <b/>
        <sz val="11"/>
        <rFont val="Times New Roman"/>
        <family val="1"/>
      </rPr>
      <t>Sl. No</t>
    </r>
  </si>
  <si>
    <r>
      <rPr>
        <b/>
        <sz val="11"/>
        <rFont val="Times New Roman"/>
        <family val="1"/>
      </rPr>
      <t xml:space="preserve">Name of cre
</t>
    </r>
    <r>
      <rPr>
        <b/>
        <sz val="11"/>
        <rFont val="Times New Roman"/>
        <family val="1"/>
      </rPr>
      <t>-ditor</t>
    </r>
  </si>
  <si>
    <r>
      <rPr>
        <b/>
        <sz val="11"/>
        <rFont val="Times New Roman"/>
        <family val="1"/>
      </rPr>
      <t xml:space="preserve">Details of clai
</t>
    </r>
    <r>
      <rPr>
        <b/>
        <sz val="11"/>
        <rFont val="Times New Roman"/>
        <family val="1"/>
      </rPr>
      <t>m admitted</t>
    </r>
  </si>
  <si>
    <r>
      <rPr>
        <b/>
        <sz val="11"/>
        <rFont val="Times New Roman"/>
        <family val="1"/>
      </rPr>
      <t xml:space="preserve">Amount of contin
</t>
    </r>
    <r>
      <rPr>
        <b/>
        <sz val="11"/>
        <rFont val="Times New Roman"/>
        <family val="1"/>
      </rPr>
      <t>-gent claim</t>
    </r>
  </si>
  <si>
    <r>
      <rPr>
        <b/>
        <sz val="11"/>
        <rFont val="Times New Roman"/>
        <family val="1"/>
      </rPr>
      <t>Amount co vered by Security interest</t>
    </r>
  </si>
  <si>
    <r>
      <rPr>
        <b/>
        <sz val="11"/>
        <rFont val="Times New Roman"/>
        <family val="1"/>
      </rPr>
      <t>Amount co vered by guarantee</t>
    </r>
  </si>
  <si>
    <t xml:space="preserve">CT0782 SANTOSH SHARMA </t>
  </si>
  <si>
    <t>CT0183 RAMANAND PRASAD</t>
  </si>
  <si>
    <t>CT0036 MONTU KUMAR</t>
  </si>
  <si>
    <t>CT0037 SEEMACHOPRA</t>
  </si>
  <si>
    <t>CT0248 POONAM VERMA</t>
  </si>
  <si>
    <t>CT0445 ALOK VERMA</t>
  </si>
  <si>
    <t>CT0186  RIJAVAHULLAH</t>
  </si>
  <si>
    <t>Salary</t>
  </si>
  <si>
    <t>NO</t>
  </si>
  <si>
    <t>CD records confirms lesser amt</t>
  </si>
  <si>
    <t>NIL</t>
  </si>
  <si>
    <t>AS VERIFIED FROM AUDITED BOOKS OF CD</t>
  </si>
  <si>
    <r>
      <rPr>
        <b/>
        <sz val="11"/>
        <rFont val="Times New Roman"/>
        <family val="1"/>
      </rPr>
      <t>Annexure – 5
Name of the corporate debtor: Contemporary Exports LLP; Date of commencement of CIRP</t>
    </r>
    <r>
      <rPr>
        <sz val="11"/>
        <rFont val="Times New Roman"/>
        <family val="1"/>
      </rPr>
      <t xml:space="preserve"> 20-09-2023   </t>
    </r>
    <r>
      <rPr>
        <b/>
        <sz val="11"/>
        <rFont val="Times New Roman"/>
        <family val="1"/>
      </rPr>
      <t>; List of creditors as
on:11-1-2024
List of operational creditors (Workmen)</t>
    </r>
  </si>
  <si>
    <r>
      <rPr>
        <b/>
        <sz val="11"/>
        <rFont val="Times New Roman"/>
        <family val="1"/>
      </rPr>
      <t>Annexure – 8
Name of the corporate debtor: Contemporary Exports LLP; Date of commencement of CIRP</t>
    </r>
    <r>
      <rPr>
        <sz val="11"/>
        <rFont val="Times New Roman"/>
        <family val="1"/>
      </rPr>
      <t xml:space="preserve"> 20-09-2023  </t>
    </r>
    <r>
      <rPr>
        <b/>
        <sz val="11"/>
        <rFont val="Times New Roman"/>
        <family val="1"/>
      </rPr>
      <t>; List of creditors as
on: 11-1-2024</t>
    </r>
  </si>
  <si>
    <r>
      <rPr>
        <b/>
        <sz val="11"/>
        <rFont val="Times New Roman"/>
        <family val="1"/>
      </rPr>
      <t>Annexure – 9
Name of the corporate debtors Contemporary Exports LLP; Date of commencement of CIRP</t>
    </r>
    <r>
      <rPr>
        <sz val="11"/>
        <rFont val="Times New Roman"/>
        <family val="1"/>
      </rPr>
      <t xml:space="preserve"> 20-09-2023  </t>
    </r>
    <r>
      <rPr>
        <b/>
        <sz val="11"/>
        <rFont val="Times New Roman"/>
        <family val="1"/>
      </rPr>
      <t>; List of creditors as
on: 11-1-2024</t>
    </r>
  </si>
  <si>
    <r>
      <rPr>
        <b/>
        <sz val="11"/>
        <rFont val="Times New Roman"/>
        <family val="1"/>
      </rPr>
      <t>Annexure – 7
Name of the corporate debtor: Contemporary Exports LLP; Date of commencement of CIRP</t>
    </r>
    <r>
      <rPr>
        <sz val="11"/>
        <rFont val="Times New Roman"/>
        <family val="1"/>
      </rPr>
      <t xml:space="preserve">  20-09-2023  </t>
    </r>
    <r>
      <rPr>
        <b/>
        <sz val="11"/>
        <rFont val="Times New Roman"/>
        <family val="1"/>
      </rPr>
      <t>; List of creditors as
on: 11-1-2024</t>
    </r>
  </si>
  <si>
    <r>
      <rPr>
        <b/>
        <sz val="11"/>
        <rFont val="Times New Roman"/>
        <family val="1"/>
      </rPr>
      <t>Annexure – 6
Name of the corporate debtor:Contemporary Exports LLP; Date of commencement of CIRP</t>
    </r>
    <r>
      <rPr>
        <sz val="11"/>
        <rFont val="Times New Roman"/>
        <family val="1"/>
      </rPr>
      <t xml:space="preserve">  20-09-2023 </t>
    </r>
    <r>
      <rPr>
        <b/>
        <sz val="11"/>
        <rFont val="Times New Roman"/>
        <family val="1"/>
      </rPr>
      <t>; List of creditors as 
on: 11-1-2024</t>
    </r>
  </si>
  <si>
    <r>
      <rPr>
        <b/>
        <sz val="11"/>
        <rFont val="Times New Roman"/>
        <family val="1"/>
      </rPr>
      <t>Annexure – 4
Name of the corporate debtor: Contemporary Exports LLP; Date of commencement of CIRP 20-09-2023</t>
    </r>
    <r>
      <rPr>
        <sz val="11"/>
        <rFont val="Times New Roman"/>
        <family val="1"/>
      </rPr>
      <t xml:space="preserve">  </t>
    </r>
    <r>
      <rPr>
        <b/>
        <sz val="11"/>
        <rFont val="Times New Roman"/>
        <family val="1"/>
      </rPr>
      <t>; List of creditors as
on: 11-01-2024</t>
    </r>
  </si>
  <si>
    <t>PRONOTE UNSTAMPED/ INVALIDATED;NO PROPER EVIDENCE OF FC HENCE SHOULD BE OC</t>
  </si>
  <si>
    <t>SANJAY PAINTAL</t>
  </si>
  <si>
    <t>Salary/incentive/interest</t>
  </si>
  <si>
    <t>YES</t>
  </si>
  <si>
    <r>
      <rPr>
        <b/>
        <sz val="11"/>
        <rFont val="Times New Roman"/>
        <family val="1"/>
      </rPr>
      <t>Annexure – 3
Name of the corporate debtor: Contemporary Exports LLP; Date of commencement of CIRP</t>
    </r>
    <r>
      <rPr>
        <sz val="11"/>
        <rFont val="Times New Roman"/>
        <family val="1"/>
      </rPr>
      <t xml:space="preserve"> 20-09-2024 </t>
    </r>
    <r>
      <rPr>
        <b/>
        <sz val="11"/>
        <rFont val="Times New Roman"/>
        <family val="1"/>
      </rPr>
      <t>; List of creditors as
on: 11-01-2024</t>
    </r>
  </si>
  <si>
    <r>
      <rPr>
        <b/>
        <sz val="11"/>
        <rFont val="Times New Roman"/>
        <family val="1"/>
      </rPr>
      <t>Annexure-2
Name of the corporate debtor: Contemporary Exports LLP; Date of commencement of CIRP</t>
    </r>
    <r>
      <rPr>
        <sz val="11"/>
        <rFont val="Times New Roman"/>
        <family val="1"/>
      </rPr>
      <t xml:space="preserve">   11-01-2024   </t>
    </r>
    <r>
      <rPr>
        <b/>
        <sz val="11"/>
        <rFont val="Times New Roman"/>
        <family val="1"/>
      </rPr>
      <t>; List of creditors as
on: 11-1-2024</t>
    </r>
  </si>
  <si>
    <r>
      <rPr>
        <b/>
        <sz val="11"/>
        <rFont val="Times New Roman"/>
        <family val="1"/>
      </rPr>
      <t>Annexure-1
Name of the corporate debtors Contemporary Exports LLP; Date of commencement of CIRP</t>
    </r>
    <r>
      <rPr>
        <sz val="11"/>
        <rFont val="Times New Roman"/>
        <family val="1"/>
      </rPr>
      <t xml:space="preserve">   11-01-2024   </t>
    </r>
    <r>
      <rPr>
        <b/>
        <sz val="11"/>
        <rFont val="Times New Roman"/>
        <family val="1"/>
      </rPr>
      <t>; List of creditors as
on:11-01-2024</t>
    </r>
  </si>
  <si>
    <r>
      <rPr>
        <sz val="6.5"/>
        <rFont val="Times New Roman"/>
        <family val="1"/>
      </rPr>
      <t>SUPPLYOF</t>
    </r>
  </si>
  <si>
    <r>
      <rPr>
        <b/>
        <sz val="6.5"/>
        <rFont val="Times New Roman"/>
        <family val="1"/>
      </rPr>
      <t>AAYUSHI FABRIC ,SURAT</t>
    </r>
  </si>
  <si>
    <r>
      <rPr>
        <sz val="6.5"/>
        <rFont val="Times New Roman"/>
        <family val="1"/>
      </rPr>
      <t>GOODS</t>
    </r>
  </si>
  <si>
    <r>
      <rPr>
        <sz val="6.5"/>
        <rFont val="Times New Roman"/>
        <family val="1"/>
      </rPr>
      <t>/SERVICE</t>
    </r>
  </si>
  <si>
    <r>
      <rPr>
        <sz val="6.5"/>
        <rFont val="Times New Roman"/>
        <family val="1"/>
      </rPr>
      <t>NIL</t>
    </r>
  </si>
  <si>
    <r>
      <rPr>
        <sz val="6.5"/>
        <rFont val="Times New Roman"/>
        <family val="1"/>
      </rPr>
      <t>NO</t>
    </r>
  </si>
  <si>
    <r>
      <rPr>
        <sz val="5.5"/>
        <rFont val="Times New Roman"/>
        <family val="1"/>
      </rPr>
      <t>NIL</t>
    </r>
  </si>
  <si>
    <r>
      <rPr>
        <b/>
        <sz val="6.5"/>
        <rFont val="Times New Roman"/>
        <family val="1"/>
      </rPr>
      <t>ARORA TEXFAB SOURCING</t>
    </r>
  </si>
  <si>
    <t>BHUVNESH OVERSEAS,ASR</t>
  </si>
  <si>
    <r>
      <rPr>
        <b/>
        <sz val="6.5"/>
        <rFont val="Calibri"/>
        <family val="1"/>
      </rPr>
      <t>DHAWAN ENTERPRISES DELHI</t>
    </r>
  </si>
  <si>
    <r>
      <rPr>
        <b/>
        <sz val="6.5"/>
        <rFont val="Times New Roman"/>
        <family val="1"/>
      </rPr>
      <t>FINE WEAVES,DELHI</t>
    </r>
  </si>
  <si>
    <r>
      <rPr>
        <b/>
        <sz val="6.5"/>
        <rFont val="Calibri"/>
        <family val="1"/>
      </rPr>
      <t>KAJAL FASHION,SURAT</t>
    </r>
  </si>
  <si>
    <r>
      <rPr>
        <sz val="6.5"/>
        <rFont val="Times New Roman"/>
        <family val="1"/>
      </rPr>
      <t xml:space="preserve">SUPPLYOF GOODS
</t>
    </r>
    <r>
      <rPr>
        <sz val="6.5"/>
        <rFont val="Times New Roman"/>
        <family val="1"/>
      </rPr>
      <t>/SERVICE</t>
    </r>
  </si>
  <si>
    <r>
      <rPr>
        <b/>
        <sz val="6.5"/>
        <rFont val="Times New Roman"/>
        <family val="1"/>
      </rPr>
      <t>TRADE AID CO MAURITIUS</t>
    </r>
  </si>
  <si>
    <t xml:space="preserve">NOT RECD PAPERS FOR VERIFICATION </t>
  </si>
  <si>
    <r>
      <rPr>
        <b/>
        <sz val="6.5"/>
        <rFont val="Calibri"/>
        <family val="1"/>
      </rPr>
      <t>PARTH ENTERPRISES,SURAT</t>
    </r>
  </si>
  <si>
    <r>
      <rPr>
        <b/>
        <sz val="6.5"/>
        <rFont val="Calibri"/>
        <family val="1"/>
      </rPr>
      <t>PARTH ENTERPRISES SURAT</t>
    </r>
  </si>
  <si>
    <r>
      <rPr>
        <b/>
        <sz val="6.5"/>
        <rFont val="Calibri"/>
        <family val="1"/>
      </rPr>
      <t>RITU DADHICH,GURGAON</t>
    </r>
  </si>
  <si>
    <r>
      <rPr>
        <b/>
        <sz val="6.5"/>
        <rFont val="Calibri"/>
        <family val="1"/>
      </rPr>
      <t>SHRIJI INDUSTRIES, FARIDABAD</t>
    </r>
  </si>
  <si>
    <r>
      <rPr>
        <b/>
        <sz val="6.5"/>
        <rFont val="Calibri"/>
        <family val="1"/>
      </rPr>
      <t>SAI JYOTI FASHION PVT LTD,SURAT</t>
    </r>
  </si>
  <si>
    <r>
      <rPr>
        <b/>
        <sz val="6.5"/>
        <rFont val="Calibri"/>
        <family val="1"/>
      </rPr>
      <t>SHAHLON SILK INDUSTRIES,SURAT</t>
    </r>
  </si>
  <si>
    <r>
      <rPr>
        <b/>
        <sz val="6.5"/>
        <rFont val="Calibri"/>
        <family val="1"/>
      </rPr>
      <t>H.M TEXTILE P LTD ERODE</t>
    </r>
  </si>
  <si>
    <r>
      <rPr>
        <b/>
        <sz val="6.5"/>
        <rFont val="Calibri"/>
        <family val="1"/>
      </rPr>
      <t>ZAKIA FASHIONS NEW DELHI</t>
    </r>
  </si>
  <si>
    <r>
      <rPr>
        <b/>
        <sz val="6.5"/>
        <rFont val="Calibri"/>
        <family val="1"/>
      </rPr>
      <t>PARAS PRINT PACK GURGAON</t>
    </r>
  </si>
  <si>
    <r>
      <rPr>
        <b/>
        <sz val="6.5"/>
        <rFont val="Calibri"/>
        <family val="1"/>
      </rPr>
      <t>SHIV AGENCEY NOIDA</t>
    </r>
  </si>
  <si>
    <r>
      <rPr>
        <b/>
        <sz val="6.5"/>
        <rFont val="Calibri"/>
        <family val="1"/>
      </rPr>
      <t>TUSHAR SAINI DELHI</t>
    </r>
  </si>
  <si>
    <r>
      <rPr>
        <b/>
        <sz val="6.5"/>
        <rFont val="Calibri"/>
        <family val="1"/>
      </rPr>
      <t>COLOR FABS PVT LTD. FARIDABAD</t>
    </r>
  </si>
  <si>
    <r>
      <rPr>
        <b/>
        <sz val="6.5"/>
        <rFont val="Calibri"/>
        <family val="1"/>
      </rPr>
      <t>SRI MANMAYA TEXTILES PRIVATE LIMITED</t>
    </r>
  </si>
  <si>
    <r>
      <rPr>
        <b/>
        <sz val="6.5"/>
        <rFont val="Calibri"/>
        <family val="1"/>
      </rPr>
      <t>NATIONAL TRADING COMPANY,NEW DELHI</t>
    </r>
  </si>
  <si>
    <r>
      <rPr>
        <b/>
        <sz val="6.5"/>
        <rFont val="Calibri"/>
        <family val="1"/>
      </rPr>
      <t>SHRI VALLABH INTERNATIONAL,SURAT</t>
    </r>
  </si>
  <si>
    <r>
      <rPr>
        <b/>
        <sz val="6.5"/>
        <rFont val="Calibri"/>
        <family val="1"/>
      </rPr>
      <t>SHRI MANMAYA TEXTILE ,ERODE</t>
    </r>
  </si>
  <si>
    <t>N.K.FABRICKS P LTD</t>
  </si>
  <si>
    <t>FRIENDS TEXTILE INDUSTRIES</t>
  </si>
  <si>
    <t>POOJA(C/O RAMANAND)</t>
  </si>
  <si>
    <t>AMAN POLYPLAST</t>
  </si>
  <si>
    <t>BALAJI SEQUINS</t>
  </si>
  <si>
    <t>KKK TEXTILES PRIVATE LIMITED</t>
  </si>
  <si>
    <t>ZETWORKMANUFACTURING BUSINESS P LTD</t>
  </si>
  <si>
    <t>URMI EXIM</t>
  </si>
  <si>
    <t>INCLUDING INTEREST  Rs.59764</t>
  </si>
  <si>
    <t>NIHARIKA FABRICS INDIA P LTD</t>
  </si>
  <si>
    <t>10-13-2023</t>
  </si>
  <si>
    <t>INCLD INT 344463/-</t>
  </si>
  <si>
    <t>MAYA FASHIONS</t>
  </si>
  <si>
    <t>INCLDG INTEREST@24%RS.532150/-</t>
  </si>
  <si>
    <t>ZAKIA FASHIONS NEW DELHI</t>
  </si>
  <si>
    <t>INTEX INC</t>
  </si>
  <si>
    <t>HARMINDER FABRICS</t>
  </si>
  <si>
    <t>NAYAK SALUJA &amp; ASSOCIATES</t>
  </si>
  <si>
    <r>
      <rPr>
        <b/>
        <sz val="6.5"/>
        <rFont val="Times New Roman"/>
        <family val="1"/>
      </rPr>
      <t>TOTAL AMOUNT</t>
    </r>
  </si>
  <si>
    <t>USD 6095</t>
  </si>
  <si>
    <t>Total</t>
  </si>
  <si>
    <t xml:space="preserve"> VERIFIED FROM BOOKS OF CD</t>
  </si>
  <si>
    <t>VERIFIED FROM  BOOKS OF CD</t>
  </si>
  <si>
    <t xml:space="preserve"> VERIFIED FROM  BOOKS OF CD</t>
  </si>
  <si>
    <t>REQUIRE BIOMETRIC/ ATTENDANCE,STANDING ORDERS,TDS FORM 26AS,PAY SLIPS,LWW,ITR COMPUTATION.HE IS SON OF TARA KOCHHAR /BROTHER OS SAMEER PAINTAL BOTH DESIGNATED PARTNERS HENCE RELATED PARTY</t>
  </si>
  <si>
    <t>CLAIM FORM ALSO REQD/VERIFIED FROM BOOKS OF CD</t>
  </si>
  <si>
    <t>Date of receipt</t>
  </si>
  <si>
    <t>Remarks, if any</t>
  </si>
  <si>
    <t>INTEREST</t>
  </si>
  <si>
    <t>CLAIMED</t>
  </si>
  <si>
    <t>SEPRATEL</t>
  </si>
  <si>
    <t>Y BUT NO</t>
  </si>
  <si>
    <t>AMT</t>
  </si>
  <si>
    <t>GIVEN</t>
  </si>
  <si>
    <t>INT 184025 INCLUDED</t>
  </si>
  <si>
    <t>INT 168783 INCLUDED</t>
  </si>
  <si>
    <t>Amou nt  of  cl aim  ad mitted</t>
  </si>
  <si>
    <r>
      <rPr>
        <b/>
        <sz val="11"/>
        <rFont val="Times New Roman"/>
        <family val="1"/>
      </rPr>
      <t>Sl.
No.</t>
    </r>
  </si>
  <si>
    <r>
      <rPr>
        <b/>
        <sz val="11"/>
        <rFont val="Times New Roman"/>
        <family val="1"/>
      </rPr>
      <t>Amount of
claim not ad- mitted</t>
    </r>
  </si>
  <si>
    <t>WITHDRAWN BY CANARA BANK AS ALL LIABILITES CLOSED/SETTLED</t>
  </si>
  <si>
    <t>GOODS/SERVICE</t>
  </si>
</sst>
</file>

<file path=xl/styles.xml><?xml version="1.0" encoding="utf-8"?>
<styleSheet xmlns="http://schemas.openxmlformats.org/spreadsheetml/2006/main">
  <numFmts count="2">
    <numFmt numFmtId="164" formatCode="mm\-dd\-yyyy;@"/>
    <numFmt numFmtId="165" formatCode="mm/dd/yyyy;@"/>
  </numFmts>
  <fonts count="20">
    <font>
      <sz val="10"/>
      <color rgb="FF000000"/>
      <name val="Times New Roman"/>
      <charset val="204"/>
    </font>
    <font>
      <sz val="12"/>
      <name val="Times New Roman"/>
    </font>
    <font>
      <b/>
      <i/>
      <sz val="11"/>
      <name val="Times New Roman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6.5"/>
      <name val="Times New Roman"/>
      <family val="1"/>
    </font>
    <font>
      <b/>
      <sz val="6.5"/>
      <name val="Times New Roman"/>
      <family val="1"/>
    </font>
    <font>
      <b/>
      <sz val="6.5"/>
      <color rgb="FF000000"/>
      <name val="Times New Roman"/>
      <family val="2"/>
    </font>
    <font>
      <sz val="5.5"/>
      <name val="Times New Roman"/>
      <family val="1"/>
    </font>
    <font>
      <b/>
      <sz val="6.5"/>
      <name val="Calibri"/>
      <family val="2"/>
    </font>
    <font>
      <b/>
      <sz val="6.5"/>
      <name val="Calibri"/>
      <family val="1"/>
    </font>
    <font>
      <b/>
      <sz val="6.5"/>
      <color rgb="FF000000"/>
      <name val="Times New Roman"/>
      <family val="1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7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left" wrapText="1"/>
    </xf>
    <xf numFmtId="14" fontId="0" fillId="0" borderId="1" xfId="0" applyNumberForma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top" wrapText="1"/>
    </xf>
    <xf numFmtId="1" fontId="14" fillId="0" borderId="11" xfId="0" applyNumberFormat="1" applyFont="1" applyFill="1" applyBorder="1" applyAlignment="1">
      <alignment horizontal="center" vertical="top" shrinkToFit="1"/>
    </xf>
    <xf numFmtId="0" fontId="0" fillId="0" borderId="11" xfId="0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wrapText="1"/>
    </xf>
    <xf numFmtId="1" fontId="14" fillId="0" borderId="3" xfId="0" applyNumberFormat="1" applyFont="1" applyFill="1" applyBorder="1" applyAlignment="1">
      <alignment horizontal="right" vertical="top" shrinkToFit="1"/>
    </xf>
    <xf numFmtId="0" fontId="12" fillId="0" borderId="3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center" wrapText="1"/>
    </xf>
    <xf numFmtId="1" fontId="14" fillId="0" borderId="3" xfId="0" applyNumberFormat="1" applyFont="1" applyFill="1" applyBorder="1" applyAlignment="1">
      <alignment horizontal="right" vertical="center" shrinkToFit="1"/>
    </xf>
    <xf numFmtId="0" fontId="12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left" vertical="top" wrapText="1"/>
    </xf>
    <xf numFmtId="1" fontId="14" fillId="4" borderId="11" xfId="0" applyNumberFormat="1" applyFont="1" applyFill="1" applyBorder="1" applyAlignment="1">
      <alignment horizontal="center" vertical="top" shrinkToFit="1"/>
    </xf>
    <xf numFmtId="0" fontId="0" fillId="4" borderId="11" xfId="0" applyFill="1" applyBorder="1" applyAlignment="1">
      <alignment horizontal="left" wrapText="1"/>
    </xf>
    <xf numFmtId="0" fontId="12" fillId="4" borderId="11" xfId="0" applyFont="1" applyFill="1" applyBorder="1" applyAlignment="1">
      <alignment horizontal="center" vertical="top" wrapText="1"/>
    </xf>
    <xf numFmtId="0" fontId="0" fillId="4" borderId="3" xfId="0" applyFill="1" applyBorder="1" applyAlignment="1">
      <alignment horizontal="left" wrapText="1"/>
    </xf>
    <xf numFmtId="0" fontId="12" fillId="4" borderId="3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 shrinkToFit="1"/>
    </xf>
    <xf numFmtId="1" fontId="14" fillId="0" borderId="1" xfId="0" applyNumberFormat="1" applyFont="1" applyFill="1" applyBorder="1" applyAlignment="1">
      <alignment horizontal="right" shrinkToFit="1"/>
    </xf>
    <xf numFmtId="0" fontId="12" fillId="4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vertical="center" wrapText="1"/>
    </xf>
    <xf numFmtId="1" fontId="14" fillId="4" borderId="1" xfId="0" applyNumberFormat="1" applyFont="1" applyFill="1" applyBorder="1" applyAlignment="1">
      <alignment horizontal="center" vertical="center" wrapText="1" shrinkToFit="1"/>
    </xf>
    <xf numFmtId="1" fontId="14" fillId="4" borderId="1" xfId="0" applyNumberFormat="1" applyFont="1" applyFill="1" applyBorder="1" applyAlignment="1">
      <alignment horizontal="right" shrinkToFit="1"/>
    </xf>
    <xf numFmtId="0" fontId="0" fillId="4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center" wrapText="1"/>
    </xf>
    <xf numFmtId="1" fontId="14" fillId="4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left" vertical="center" indent="1" shrinkToFit="1"/>
    </xf>
    <xf numFmtId="0" fontId="12" fillId="0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 indent="1"/>
    </xf>
    <xf numFmtId="1" fontId="14" fillId="0" borderId="1" xfId="0" applyNumberFormat="1" applyFont="1" applyFill="1" applyBorder="1" applyAlignment="1">
      <alignment horizontal="right" vertical="top" shrinkToFit="1"/>
    </xf>
    <xf numFmtId="0" fontId="13" fillId="0" borderId="1" xfId="0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left" vertical="top" shrinkToFit="1"/>
    </xf>
    <xf numFmtId="0" fontId="11" fillId="0" borderId="0" xfId="0" applyFont="1" applyFill="1" applyBorder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1" fontId="14" fillId="0" borderId="0" xfId="0" applyNumberFormat="1" applyFont="1" applyFill="1" applyBorder="1" applyAlignment="1">
      <alignment horizontal="left" vertical="top" shrinkToFit="1"/>
    </xf>
    <xf numFmtId="1" fontId="14" fillId="0" borderId="12" xfId="0" applyNumberFormat="1" applyFont="1" applyFill="1" applyBorder="1" applyAlignment="1">
      <alignment horizontal="left" vertical="top" shrinkToFit="1"/>
    </xf>
    <xf numFmtId="1" fontId="0" fillId="0" borderId="1" xfId="0" applyNumberForma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left" wrapText="1"/>
    </xf>
    <xf numFmtId="1" fontId="11" fillId="0" borderId="1" xfId="0" applyNumberFormat="1" applyFont="1" applyFill="1" applyBorder="1" applyAlignment="1">
      <alignment horizontal="left" vertical="top"/>
    </xf>
    <xf numFmtId="1" fontId="18" fillId="0" borderId="1" xfId="0" applyNumberFormat="1" applyFont="1" applyFill="1" applyBorder="1" applyAlignment="1">
      <alignment horizontal="left" vertical="center" shrinkToFit="1"/>
    </xf>
    <xf numFmtId="1" fontId="11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wrapText="1"/>
    </xf>
    <xf numFmtId="1" fontId="11" fillId="0" borderId="1" xfId="0" applyNumberFormat="1" applyFont="1" applyFill="1" applyBorder="1" applyAlignment="1">
      <alignment horizontal="left" vertical="center" shrinkToFit="1"/>
    </xf>
    <xf numFmtId="1" fontId="19" fillId="0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164" fontId="18" fillId="0" borderId="11" xfId="0" applyNumberFormat="1" applyFont="1" applyFill="1" applyBorder="1" applyAlignment="1">
      <alignment horizontal="right" vertical="top" shrinkToFit="1"/>
    </xf>
    <xf numFmtId="0" fontId="11" fillId="0" borderId="11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164" fontId="18" fillId="4" borderId="11" xfId="0" applyNumberFormat="1" applyFont="1" applyFill="1" applyBorder="1" applyAlignment="1">
      <alignment horizontal="right" vertical="top" shrinkToFit="1"/>
    </xf>
    <xf numFmtId="0" fontId="11" fillId="4" borderId="11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left" wrapText="1"/>
    </xf>
    <xf numFmtId="164" fontId="18" fillId="0" borderId="1" xfId="0" applyNumberFormat="1" applyFont="1" applyFill="1" applyBorder="1" applyAlignment="1">
      <alignment horizontal="right" vertical="center" shrinkToFit="1"/>
    </xf>
    <xf numFmtId="164" fontId="18" fillId="4" borderId="1" xfId="0" applyNumberFormat="1" applyFont="1" applyFill="1" applyBorder="1" applyAlignment="1">
      <alignment horizontal="right" vertical="center" shrinkToFit="1"/>
    </xf>
    <xf numFmtId="165" fontId="18" fillId="0" borderId="1" xfId="0" applyNumberFormat="1" applyFont="1" applyFill="1" applyBorder="1" applyAlignment="1">
      <alignment horizontal="right" vertical="center" shrinkToFit="1"/>
    </xf>
    <xf numFmtId="165" fontId="18" fillId="4" borderId="1" xfId="0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left" vertical="top" wrapText="1"/>
    </xf>
    <xf numFmtId="1" fontId="18" fillId="0" borderId="3" xfId="0" applyNumberFormat="1" applyFont="1" applyFill="1" applyBorder="1" applyAlignment="1">
      <alignment horizontal="right" vertical="top" shrinkToFit="1"/>
    </xf>
    <xf numFmtId="1" fontId="18" fillId="4" borderId="3" xfId="0" applyNumberFormat="1" applyFont="1" applyFill="1" applyBorder="1" applyAlignment="1">
      <alignment horizontal="right" vertical="top" shrinkToFit="1"/>
    </xf>
    <xf numFmtId="1" fontId="18" fillId="0" borderId="1" xfId="0" applyNumberFormat="1" applyFont="1" applyFill="1" applyBorder="1" applyAlignment="1">
      <alignment horizontal="right" shrinkToFit="1"/>
    </xf>
    <xf numFmtId="1" fontId="18" fillId="4" borderId="1" xfId="0" applyNumberFormat="1" applyFont="1" applyFill="1" applyBorder="1" applyAlignment="1">
      <alignment horizontal="right" shrinkToFit="1"/>
    </xf>
    <xf numFmtId="1" fontId="18" fillId="0" borderId="1" xfId="0" applyNumberFormat="1" applyFont="1" applyFill="1" applyBorder="1" applyAlignment="1">
      <alignment horizontal="right" vertical="top" shrinkToFit="1"/>
    </xf>
    <xf numFmtId="1" fontId="18" fillId="0" borderId="1" xfId="0" applyNumberFormat="1" applyFont="1" applyFill="1" applyBorder="1" applyAlignment="1">
      <alignment horizontal="left" vertical="top" shrinkToFit="1"/>
    </xf>
    <xf numFmtId="0" fontId="7" fillId="0" borderId="1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wrapText="1"/>
    </xf>
    <xf numFmtId="0" fontId="11" fillId="0" borderId="0" xfId="0" applyFont="1" applyFill="1" applyBorder="1" applyAlignment="1">
      <alignment vertical="top"/>
    </xf>
    <xf numFmtId="1" fontId="18" fillId="0" borderId="3" xfId="0" applyNumberFormat="1" applyFont="1" applyFill="1" applyBorder="1" applyAlignment="1">
      <alignment vertical="top" shrinkToFit="1"/>
    </xf>
    <xf numFmtId="1" fontId="18" fillId="0" borderId="3" xfId="0" applyNumberFormat="1" applyFont="1" applyFill="1" applyBorder="1" applyAlignment="1">
      <alignment vertical="center" shrinkToFit="1"/>
    </xf>
    <xf numFmtId="0" fontId="11" fillId="4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wrapText="1"/>
    </xf>
    <xf numFmtId="1" fontId="18" fillId="4" borderId="3" xfId="0" applyNumberFormat="1" applyFont="1" applyFill="1" applyBorder="1" applyAlignment="1">
      <alignment vertical="top" shrinkToFit="1"/>
    </xf>
    <xf numFmtId="1" fontId="18" fillId="0" borderId="1" xfId="0" applyNumberFormat="1" applyFont="1" applyFill="1" applyBorder="1" applyAlignment="1">
      <alignment shrinkToFit="1"/>
    </xf>
    <xf numFmtId="1" fontId="18" fillId="4" borderId="1" xfId="0" applyNumberFormat="1" applyFont="1" applyFill="1" applyBorder="1" applyAlignment="1">
      <alignment shrinkToFit="1"/>
    </xf>
    <xf numFmtId="1" fontId="18" fillId="0" borderId="1" xfId="0" applyNumberFormat="1" applyFont="1" applyFill="1" applyBorder="1" applyAlignment="1">
      <alignment vertical="center" shrinkToFit="1"/>
    </xf>
    <xf numFmtId="1" fontId="18" fillId="0" borderId="1" xfId="0" applyNumberFormat="1" applyFont="1" applyFill="1" applyBorder="1" applyAlignment="1">
      <alignment vertical="top" shrinkToFit="1"/>
    </xf>
    <xf numFmtId="1" fontId="18" fillId="0" borderId="0" xfId="0" applyNumberFormat="1" applyFont="1" applyFill="1" applyBorder="1" applyAlignment="1">
      <alignment vertical="top" shrinkToFit="1"/>
    </xf>
    <xf numFmtId="1" fontId="18" fillId="0" borderId="11" xfId="0" applyNumberFormat="1" applyFont="1" applyFill="1" applyBorder="1" applyAlignment="1">
      <alignment horizontal="left" vertical="top" shrinkToFit="1"/>
    </xf>
    <xf numFmtId="1" fontId="18" fillId="4" borderId="11" xfId="0" applyNumberFormat="1" applyFont="1" applyFill="1" applyBorder="1" applyAlignment="1">
      <alignment horizontal="left" vertical="top" shrinkToFit="1"/>
    </xf>
    <xf numFmtId="1" fontId="18" fillId="4" borderId="1" xfId="0" applyNumberFormat="1" applyFont="1" applyFill="1" applyBorder="1" applyAlignment="1">
      <alignment horizontal="left" vertical="center" shrinkToFit="1"/>
    </xf>
    <xf numFmtId="1" fontId="18" fillId="3" borderId="1" xfId="0" applyNumberFormat="1" applyFont="1" applyFill="1" applyBorder="1" applyAlignment="1">
      <alignment horizontal="left" vertical="center" shrinkToFit="1"/>
    </xf>
    <xf numFmtId="1" fontId="11" fillId="0" borderId="11" xfId="0" applyNumberFormat="1" applyFont="1" applyFill="1" applyBorder="1" applyAlignment="1">
      <alignment horizontal="left" wrapText="1"/>
    </xf>
    <xf numFmtId="14" fontId="11" fillId="0" borderId="1" xfId="0" applyNumberFormat="1" applyFont="1" applyFill="1" applyBorder="1" applyAlignment="1">
      <alignment horizontal="left" wrapText="1"/>
    </xf>
    <xf numFmtId="14" fontId="11" fillId="0" borderId="1" xfId="0" applyNumberFormat="1" applyFont="1" applyFill="1" applyBorder="1" applyAlignment="1">
      <alignment horizontal="left" vertical="top"/>
    </xf>
    <xf numFmtId="1" fontId="11" fillId="0" borderId="4" xfId="0" applyNumberFormat="1" applyFont="1" applyFill="1" applyBorder="1" applyAlignment="1">
      <alignment horizontal="left" wrapText="1"/>
    </xf>
    <xf numFmtId="1" fontId="11" fillId="0" borderId="5" xfId="0" applyNumberFormat="1" applyFont="1" applyFill="1" applyBorder="1" applyAlignment="1">
      <alignment horizontal="left" wrapText="1"/>
    </xf>
    <xf numFmtId="1" fontId="11" fillId="0" borderId="4" xfId="0" applyNumberFormat="1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left" vertical="center" wrapText="1"/>
    </xf>
    <xf numFmtId="1" fontId="0" fillId="0" borderId="5" xfId="0" applyNumberForma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top" wrapText="1" indent="8"/>
    </xf>
    <xf numFmtId="0" fontId="7" fillId="2" borderId="5" xfId="0" applyFont="1" applyFill="1" applyBorder="1" applyAlignment="1">
      <alignment horizontal="left" vertical="top" wrapText="1" indent="8"/>
    </xf>
    <xf numFmtId="0" fontId="11" fillId="2" borderId="4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vertical="top" wrapText="1" indent="6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 indent="6"/>
    </xf>
    <xf numFmtId="0" fontId="3" fillId="0" borderId="0" xfId="0" applyFont="1" applyFill="1" applyBorder="1" applyAlignment="1">
      <alignment horizontal="left" vertical="top" wrapText="1" indent="6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 indent="10"/>
    </xf>
    <xf numFmtId="0" fontId="3" fillId="0" borderId="10" xfId="0" applyFont="1" applyFill="1" applyBorder="1" applyAlignment="1">
      <alignment horizontal="left" vertical="top" wrapText="1" indent="10"/>
    </xf>
    <xf numFmtId="0" fontId="3" fillId="0" borderId="5" xfId="0" applyFont="1" applyFill="1" applyBorder="1" applyAlignment="1">
      <alignment horizontal="left" vertical="top" wrapText="1" indent="10"/>
    </xf>
    <xf numFmtId="0" fontId="0" fillId="0" borderId="0" xfId="0" applyFill="1" applyBorder="1" applyAlignment="1">
      <alignment horizontal="left" vertical="top" wrapText="1" indent="14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 indent="6"/>
    </xf>
    <xf numFmtId="0" fontId="3" fillId="0" borderId="10" xfId="0" applyFont="1" applyFill="1" applyBorder="1" applyAlignment="1">
      <alignment horizontal="left" vertical="top" wrapText="1" indent="6"/>
    </xf>
    <xf numFmtId="0" fontId="3" fillId="0" borderId="5" xfId="0" applyFont="1" applyFill="1" applyBorder="1" applyAlignment="1">
      <alignment horizontal="left" vertical="top" wrapText="1" indent="6"/>
    </xf>
    <xf numFmtId="0" fontId="3" fillId="0" borderId="4" xfId="0" applyFont="1" applyFill="1" applyBorder="1" applyAlignment="1">
      <alignment horizontal="left" vertical="top" wrapText="1" indent="9"/>
    </xf>
    <xf numFmtId="0" fontId="3" fillId="0" borderId="10" xfId="0" applyFont="1" applyFill="1" applyBorder="1" applyAlignment="1">
      <alignment horizontal="left" vertical="top" wrapText="1" indent="9"/>
    </xf>
    <xf numFmtId="0" fontId="3" fillId="0" borderId="5" xfId="0" applyFont="1" applyFill="1" applyBorder="1" applyAlignment="1">
      <alignment horizontal="left" vertical="top" wrapText="1" indent="9"/>
    </xf>
    <xf numFmtId="0" fontId="4" fillId="0" borderId="0" xfId="0" applyFont="1" applyFill="1" applyBorder="1" applyAlignment="1">
      <alignment horizontal="right" vertical="top" wrapText="1" indent="2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30"/>
    </xf>
    <xf numFmtId="0" fontId="11" fillId="0" borderId="2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 indent="17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20"/>
    </xf>
    <xf numFmtId="0" fontId="0" fillId="0" borderId="10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A13" workbookViewId="0">
      <selection activeCell="L14" sqref="L14"/>
    </sheetView>
  </sheetViews>
  <sheetFormatPr defaultRowHeight="12.75"/>
  <cols>
    <col min="1" max="1" width="6" customWidth="1"/>
    <col min="2" max="2" width="49.83203125" customWidth="1"/>
    <col min="3" max="3" width="9.5" customWidth="1"/>
    <col min="4" max="5" width="10.6640625" customWidth="1"/>
    <col min="6" max="6" width="12.6640625" customWidth="1"/>
    <col min="7" max="7" width="4.1640625" customWidth="1"/>
    <col min="8" max="8" width="10.83203125" customWidth="1"/>
    <col min="9" max="9" width="12.6640625" customWidth="1"/>
    <col min="10" max="10" width="11.33203125" customWidth="1"/>
    <col min="11" max="11" width="13.5" customWidth="1"/>
    <col min="12" max="12" width="27" customWidth="1"/>
    <col min="13" max="13" width="2.1640625" customWidth="1"/>
  </cols>
  <sheetData>
    <row r="1" spans="1:13" ht="34.5" customHeight="1">
      <c r="A1" s="153"/>
      <c r="B1" s="153"/>
      <c r="C1" s="153"/>
      <c r="D1" s="153"/>
      <c r="E1" s="153"/>
      <c r="F1" s="153"/>
      <c r="G1" s="153"/>
    </row>
    <row r="2" spans="1:13" ht="51.75" customHeight="1">
      <c r="A2" s="154"/>
      <c r="B2" s="154"/>
      <c r="C2" s="154"/>
      <c r="D2" s="154"/>
      <c r="E2" s="154"/>
      <c r="F2" s="154"/>
      <c r="G2" s="154"/>
    </row>
    <row r="3" spans="1:13" ht="137.25" customHeight="1">
      <c r="A3" s="148"/>
      <c r="B3" s="148"/>
      <c r="C3" s="148"/>
      <c r="D3" s="148"/>
      <c r="E3" s="148"/>
      <c r="F3" s="148"/>
      <c r="G3" s="148"/>
    </row>
    <row r="4" spans="1:13" ht="90.2" customHeight="1">
      <c r="A4" s="148"/>
      <c r="B4" s="148"/>
      <c r="C4" s="148"/>
      <c r="D4" s="148"/>
      <c r="E4" s="148"/>
      <c r="F4" s="148"/>
      <c r="G4" s="148"/>
    </row>
    <row r="5" spans="1:13" ht="120.95" customHeight="1">
      <c r="A5" s="148"/>
      <c r="B5" s="148"/>
      <c r="C5" s="148"/>
      <c r="D5" s="148"/>
      <c r="E5" s="148"/>
      <c r="F5" s="148"/>
      <c r="G5" s="148"/>
    </row>
    <row r="6" spans="1:13" ht="90.6" customHeight="1">
      <c r="A6" s="148"/>
      <c r="B6" s="148"/>
      <c r="C6" s="148"/>
      <c r="D6" s="148"/>
      <c r="E6" s="148"/>
      <c r="F6" s="148"/>
      <c r="G6" s="148"/>
    </row>
    <row r="7" spans="1:13" ht="30" customHeight="1">
      <c r="A7" s="149"/>
      <c r="B7" s="149"/>
      <c r="C7" s="149"/>
      <c r="D7" s="149"/>
      <c r="E7" s="149"/>
      <c r="F7" s="149"/>
      <c r="G7" s="149"/>
    </row>
    <row r="8" spans="1:13" ht="90.6" customHeight="1">
      <c r="A8" s="150"/>
      <c r="B8" s="150"/>
      <c r="C8" s="150"/>
      <c r="D8" s="150"/>
      <c r="E8" s="150"/>
      <c r="F8" s="150"/>
      <c r="G8" s="150"/>
    </row>
    <row r="9" spans="1:13" ht="15.75" customHeight="1">
      <c r="A9" s="151" t="s">
        <v>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</row>
    <row r="10" spans="1:13" ht="27.6" customHeight="1">
      <c r="A10" s="152" t="s">
        <v>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</row>
    <row r="11" spans="1:13" ht="15.75" customHeight="1">
      <c r="A11" s="131" t="s">
        <v>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13" ht="26.45" customHeight="1">
      <c r="A12" s="132" t="s">
        <v>3</v>
      </c>
      <c r="B12" s="134" t="s">
        <v>4</v>
      </c>
      <c r="C12" s="136" t="s">
        <v>5</v>
      </c>
      <c r="D12" s="137"/>
      <c r="E12" s="138" t="s">
        <v>6</v>
      </c>
      <c r="F12" s="139"/>
      <c r="G12" s="140" t="s">
        <v>7</v>
      </c>
      <c r="H12" s="141"/>
      <c r="I12" s="134" t="s">
        <v>8</v>
      </c>
      <c r="J12" s="144" t="s">
        <v>9</v>
      </c>
      <c r="K12" s="146" t="s">
        <v>10</v>
      </c>
      <c r="L12" s="132" t="s">
        <v>11</v>
      </c>
    </row>
    <row r="13" spans="1:13" ht="40.5" customHeight="1">
      <c r="A13" s="133"/>
      <c r="B13" s="135"/>
      <c r="C13" s="3" t="s">
        <v>12</v>
      </c>
      <c r="D13" s="2" t="s">
        <v>13</v>
      </c>
      <c r="E13" s="2" t="s">
        <v>12</v>
      </c>
      <c r="F13" s="1" t="s">
        <v>14</v>
      </c>
      <c r="G13" s="142"/>
      <c r="H13" s="143"/>
      <c r="I13" s="135"/>
      <c r="J13" s="145"/>
      <c r="K13" s="147"/>
      <c r="L13" s="133"/>
    </row>
    <row r="14" spans="1:13" ht="51" customHeight="1">
      <c r="A14" s="6">
        <v>1</v>
      </c>
      <c r="B14" s="7" t="s">
        <v>15</v>
      </c>
      <c r="C14" s="66">
        <v>1</v>
      </c>
      <c r="D14" s="66">
        <v>47792491</v>
      </c>
      <c r="E14" s="66"/>
      <c r="F14" s="66"/>
      <c r="G14" s="123" t="s">
        <v>105</v>
      </c>
      <c r="H14" s="124"/>
      <c r="I14" s="66" t="s">
        <v>105</v>
      </c>
      <c r="J14" s="66" t="s">
        <v>105</v>
      </c>
      <c r="K14" s="75">
        <v>1</v>
      </c>
      <c r="L14" s="72" t="s">
        <v>190</v>
      </c>
    </row>
    <row r="15" spans="1:13" ht="28.7" customHeight="1">
      <c r="A15" s="6">
        <v>2</v>
      </c>
      <c r="B15" s="7" t="s">
        <v>16</v>
      </c>
      <c r="C15" s="66"/>
      <c r="D15" s="66"/>
      <c r="E15" s="66"/>
      <c r="F15" s="66"/>
      <c r="G15" s="123"/>
      <c r="H15" s="124"/>
      <c r="I15" s="66"/>
      <c r="J15" s="66"/>
      <c r="K15" s="75">
        <v>2</v>
      </c>
      <c r="L15" s="72"/>
    </row>
    <row r="16" spans="1:13" ht="39" customHeight="1">
      <c r="A16" s="6">
        <v>3</v>
      </c>
      <c r="B16" s="7" t="s">
        <v>17</v>
      </c>
      <c r="C16" s="66"/>
      <c r="D16" s="66"/>
      <c r="E16" s="66"/>
      <c r="F16" s="66"/>
      <c r="G16" s="123"/>
      <c r="H16" s="124"/>
      <c r="I16" s="66"/>
      <c r="J16" s="66"/>
      <c r="K16" s="75">
        <v>3</v>
      </c>
      <c r="L16" s="72"/>
    </row>
    <row r="17" spans="1:12" ht="57" customHeight="1">
      <c r="A17" s="6">
        <v>4</v>
      </c>
      <c r="B17" s="1" t="s">
        <v>18</v>
      </c>
      <c r="C17" s="66">
        <v>1</v>
      </c>
      <c r="D17" s="66">
        <v>5131506</v>
      </c>
      <c r="E17" s="66">
        <v>1</v>
      </c>
      <c r="F17" s="66">
        <v>1000000</v>
      </c>
      <c r="G17" s="123" t="s">
        <v>105</v>
      </c>
      <c r="H17" s="124"/>
      <c r="I17" s="66" t="s">
        <v>105</v>
      </c>
      <c r="J17" s="66">
        <v>4131506</v>
      </c>
      <c r="K17" s="75">
        <v>4</v>
      </c>
      <c r="L17" s="72" t="s">
        <v>113</v>
      </c>
    </row>
    <row r="18" spans="1:12" ht="19.5" customHeight="1">
      <c r="A18" s="6">
        <v>5</v>
      </c>
      <c r="B18" s="7" t="s">
        <v>19</v>
      </c>
      <c r="C18" s="67"/>
      <c r="D18" s="67"/>
      <c r="E18" s="67"/>
      <c r="F18" s="67"/>
      <c r="G18" s="121"/>
      <c r="H18" s="122"/>
      <c r="I18" s="67"/>
      <c r="J18" s="67"/>
      <c r="K18" s="75">
        <v>5</v>
      </c>
      <c r="L18" s="73"/>
    </row>
    <row r="19" spans="1:12" ht="31.5" customHeight="1">
      <c r="A19" s="6">
        <v>6</v>
      </c>
      <c r="B19" s="7" t="s">
        <v>20</v>
      </c>
      <c r="C19" s="67">
        <v>8</v>
      </c>
      <c r="D19" s="67">
        <v>15745367</v>
      </c>
      <c r="E19" s="67">
        <v>7</v>
      </c>
      <c r="F19" s="67">
        <v>1033818</v>
      </c>
      <c r="G19" s="121"/>
      <c r="H19" s="122"/>
      <c r="I19" s="68">
        <v>571140</v>
      </c>
      <c r="J19" s="68">
        <v>14140409</v>
      </c>
      <c r="K19" s="75">
        <v>6</v>
      </c>
      <c r="L19" s="73" t="s">
        <v>106</v>
      </c>
    </row>
    <row r="20" spans="1:12" ht="21.6" customHeight="1">
      <c r="A20" s="6">
        <v>7</v>
      </c>
      <c r="B20" s="7" t="s">
        <v>21</v>
      </c>
      <c r="C20" s="67"/>
      <c r="D20" s="67"/>
      <c r="E20" s="67"/>
      <c r="F20" s="67"/>
      <c r="G20" s="121"/>
      <c r="H20" s="122"/>
      <c r="I20" s="67"/>
      <c r="J20" s="67"/>
      <c r="K20" s="75">
        <v>7</v>
      </c>
      <c r="L20" s="73"/>
    </row>
    <row r="21" spans="1:12" ht="29.85" customHeight="1">
      <c r="A21" s="6">
        <v>8</v>
      </c>
      <c r="B21" s="7" t="s">
        <v>22</v>
      </c>
      <c r="C21" s="66">
        <v>37</v>
      </c>
      <c r="D21" s="74">
        <v>24884331</v>
      </c>
      <c r="E21" s="66">
        <v>36</v>
      </c>
      <c r="F21" s="66">
        <v>20590594</v>
      </c>
      <c r="G21" s="123"/>
      <c r="H21" s="124"/>
      <c r="I21" s="66">
        <v>3892892</v>
      </c>
      <c r="J21" s="66">
        <v>400845</v>
      </c>
      <c r="K21" s="75">
        <v>8</v>
      </c>
      <c r="L21" s="73" t="s">
        <v>106</v>
      </c>
    </row>
    <row r="22" spans="1:12" ht="28.7" customHeight="1">
      <c r="A22" s="6">
        <v>9</v>
      </c>
      <c r="B22" s="7" t="s">
        <v>23</v>
      </c>
      <c r="C22" s="65"/>
      <c r="D22" s="65"/>
      <c r="E22" s="65"/>
      <c r="F22" s="65"/>
      <c r="G22" s="125"/>
      <c r="H22" s="126"/>
      <c r="I22" s="65"/>
      <c r="J22" s="65"/>
      <c r="K22" s="75">
        <v>9</v>
      </c>
      <c r="L22" s="8"/>
    </row>
    <row r="23" spans="1:12" s="61" customFormat="1" ht="15.75" customHeight="1">
      <c r="A23" s="127" t="s">
        <v>171</v>
      </c>
      <c r="B23" s="128"/>
      <c r="C23" s="70">
        <f>SUM(C14:C22)</f>
        <v>47</v>
      </c>
      <c r="D23" s="70">
        <f>SUM(D14:D22)</f>
        <v>93553695</v>
      </c>
      <c r="E23" s="70">
        <f>SUM(E14:E22)</f>
        <v>44</v>
      </c>
      <c r="F23" s="70">
        <f>SUM(F14:F22)</f>
        <v>22624412</v>
      </c>
      <c r="G23" s="129"/>
      <c r="H23" s="130"/>
      <c r="I23" s="70">
        <f>SUM(I14:I22)</f>
        <v>4464032</v>
      </c>
      <c r="J23" s="70">
        <f>SUM(J17:J22)</f>
        <v>18672760</v>
      </c>
      <c r="K23" s="71"/>
      <c r="L23" s="71"/>
    </row>
  </sheetData>
  <mergeCells count="31">
    <mergeCell ref="A1:G1"/>
    <mergeCell ref="A2:G2"/>
    <mergeCell ref="A3:G3"/>
    <mergeCell ref="A4:G4"/>
    <mergeCell ref="A5:G5"/>
    <mergeCell ref="A6:G6"/>
    <mergeCell ref="A7:G7"/>
    <mergeCell ref="A8:G8"/>
    <mergeCell ref="A9:M9"/>
    <mergeCell ref="A10:M10"/>
    <mergeCell ref="A11:M11"/>
    <mergeCell ref="A12:A13"/>
    <mergeCell ref="B12:B13"/>
    <mergeCell ref="C12:D12"/>
    <mergeCell ref="E12:F12"/>
    <mergeCell ref="G12:H13"/>
    <mergeCell ref="I12:I13"/>
    <mergeCell ref="J12:J13"/>
    <mergeCell ref="K12:K13"/>
    <mergeCell ref="L12:L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A23:B23"/>
    <mergeCell ref="G23:H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A6" sqref="A6:O6"/>
    </sheetView>
  </sheetViews>
  <sheetFormatPr defaultRowHeight="12.75"/>
  <cols>
    <col min="1" max="1" width="6.1640625" customWidth="1"/>
    <col min="2" max="2" width="8.1640625" customWidth="1"/>
    <col min="3" max="3" width="8.5" customWidth="1"/>
    <col min="4" max="4" width="9.33203125" customWidth="1"/>
    <col min="5" max="5" width="11.1640625" customWidth="1"/>
    <col min="6" max="6" width="12.6640625" customWidth="1"/>
    <col min="7" max="8" width="11.33203125" customWidth="1"/>
    <col min="9" max="9" width="12.1640625" customWidth="1"/>
    <col min="10" max="10" width="12.5" customWidth="1"/>
    <col min="11" max="11" width="12" customWidth="1"/>
    <col min="12" max="12" width="11.5" customWidth="1"/>
    <col min="13" max="13" width="11.33203125" customWidth="1"/>
    <col min="14" max="14" width="12.1640625" customWidth="1"/>
    <col min="15" max="15" width="10.6640625" customWidth="1"/>
    <col min="16" max="16" width="4" customWidth="1"/>
  </cols>
  <sheetData>
    <row r="1" spans="1:16" ht="47.25" customHeight="1">
      <c r="A1" s="155" t="s">
        <v>119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33.75" customHeight="1">
      <c r="A2" s="150" t="s">
        <v>24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16" ht="26.45" customHeight="1">
      <c r="A3" s="156" t="s">
        <v>3</v>
      </c>
      <c r="B3" s="144" t="s">
        <v>25</v>
      </c>
      <c r="C3" s="138" t="s">
        <v>26</v>
      </c>
      <c r="D3" s="139"/>
      <c r="E3" s="158" t="s">
        <v>27</v>
      </c>
      <c r="F3" s="159"/>
      <c r="G3" s="159"/>
      <c r="H3" s="159"/>
      <c r="I3" s="159"/>
      <c r="J3" s="160"/>
      <c r="K3" s="146" t="s">
        <v>28</v>
      </c>
      <c r="L3" s="144" t="s">
        <v>29</v>
      </c>
      <c r="M3" s="144" t="s">
        <v>30</v>
      </c>
      <c r="N3" s="144" t="s">
        <v>31</v>
      </c>
      <c r="O3" s="134" t="s">
        <v>32</v>
      </c>
    </row>
    <row r="4" spans="1:16" ht="65.849999999999994" customHeight="1">
      <c r="A4" s="157"/>
      <c r="B4" s="145"/>
      <c r="C4" s="4" t="s">
        <v>33</v>
      </c>
      <c r="D4" s="2" t="s">
        <v>34</v>
      </c>
      <c r="E4" s="2" t="s">
        <v>35</v>
      </c>
      <c r="F4" s="3" t="s">
        <v>36</v>
      </c>
      <c r="G4" s="5" t="s">
        <v>37</v>
      </c>
      <c r="H4" s="5" t="s">
        <v>38</v>
      </c>
      <c r="I4" s="2" t="s">
        <v>39</v>
      </c>
      <c r="J4" s="4" t="s">
        <v>40</v>
      </c>
      <c r="K4" s="147"/>
      <c r="L4" s="145"/>
      <c r="M4" s="145"/>
      <c r="N4" s="145"/>
      <c r="O4" s="135"/>
    </row>
    <row r="5" spans="1:16" ht="13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95" customHeight="1">
      <c r="A6" s="9" t="s">
        <v>105</v>
      </c>
      <c r="B6" s="9" t="s">
        <v>105</v>
      </c>
      <c r="C6" s="9" t="s">
        <v>105</v>
      </c>
      <c r="D6" s="9" t="s">
        <v>105</v>
      </c>
      <c r="E6" s="9" t="s">
        <v>105</v>
      </c>
      <c r="F6" s="9" t="s">
        <v>105</v>
      </c>
      <c r="G6" s="9" t="s">
        <v>105</v>
      </c>
      <c r="H6" s="9" t="s">
        <v>105</v>
      </c>
      <c r="I6" s="9" t="s">
        <v>105</v>
      </c>
      <c r="J6" s="9" t="s">
        <v>105</v>
      </c>
      <c r="K6" s="9" t="s">
        <v>105</v>
      </c>
      <c r="L6" s="9" t="s">
        <v>105</v>
      </c>
      <c r="M6" s="9" t="s">
        <v>105</v>
      </c>
      <c r="N6" s="9" t="s">
        <v>105</v>
      </c>
      <c r="O6" s="9" t="s">
        <v>105</v>
      </c>
    </row>
    <row r="7" spans="1:16" ht="15.9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ht="15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ht="15.9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</sheetData>
  <mergeCells count="11">
    <mergeCell ref="A1:P1"/>
    <mergeCell ref="A2:P2"/>
    <mergeCell ref="A3:A4"/>
    <mergeCell ref="B3:B4"/>
    <mergeCell ref="C3:D3"/>
    <mergeCell ref="E3:J3"/>
    <mergeCell ref="K3:K4"/>
    <mergeCell ref="L3:L4"/>
    <mergeCell ref="M3:M4"/>
    <mergeCell ref="N3:N4"/>
    <mergeCell ref="O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A6" sqref="A6:N6"/>
    </sheetView>
  </sheetViews>
  <sheetFormatPr defaultRowHeight="12.75"/>
  <cols>
    <col min="1" max="1" width="6.5" customWidth="1"/>
    <col min="2" max="2" width="8.6640625" customWidth="1"/>
    <col min="3" max="3" width="10.83203125" customWidth="1"/>
    <col min="4" max="4" width="9.83203125" customWidth="1"/>
    <col min="5" max="5" width="11.5" customWidth="1"/>
    <col min="6" max="6" width="10.6640625" customWidth="1"/>
    <col min="7" max="7" width="12.5" customWidth="1"/>
    <col min="8" max="8" width="11.33203125" customWidth="1"/>
    <col min="9" max="9" width="14.83203125" customWidth="1"/>
    <col min="10" max="10" width="12.83203125" customWidth="1"/>
    <col min="11" max="12" width="13.1640625" customWidth="1"/>
    <col min="13" max="13" width="12.83203125" customWidth="1"/>
    <col min="14" max="14" width="10.6640625" customWidth="1"/>
    <col min="15" max="15" width="6" customWidth="1"/>
  </cols>
  <sheetData>
    <row r="1" spans="1:15" ht="47.25" customHeight="1">
      <c r="A1" s="155" t="s">
        <v>118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33.75" customHeight="1">
      <c r="A2" s="150" t="s">
        <v>41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5" ht="26.45" customHeight="1">
      <c r="A3" s="156" t="s">
        <v>3</v>
      </c>
      <c r="B3" s="134" t="s">
        <v>42</v>
      </c>
      <c r="C3" s="136" t="s">
        <v>26</v>
      </c>
      <c r="D3" s="137"/>
      <c r="E3" s="161" t="s">
        <v>27</v>
      </c>
      <c r="F3" s="162"/>
      <c r="G3" s="162"/>
      <c r="H3" s="162"/>
      <c r="I3" s="163"/>
      <c r="J3" s="144" t="s">
        <v>43</v>
      </c>
      <c r="K3" s="144" t="s">
        <v>44</v>
      </c>
      <c r="L3" s="144" t="s">
        <v>45</v>
      </c>
      <c r="M3" s="144" t="s">
        <v>46</v>
      </c>
      <c r="N3" s="134" t="s">
        <v>47</v>
      </c>
    </row>
    <row r="4" spans="1:15" ht="53.1" customHeight="1">
      <c r="A4" s="157"/>
      <c r="B4" s="135"/>
      <c r="C4" s="3" t="s">
        <v>33</v>
      </c>
      <c r="D4" s="2" t="s">
        <v>34</v>
      </c>
      <c r="E4" s="2" t="s">
        <v>35</v>
      </c>
      <c r="F4" s="2" t="s">
        <v>36</v>
      </c>
      <c r="G4" s="5" t="s">
        <v>48</v>
      </c>
      <c r="H4" s="2" t="s">
        <v>39</v>
      </c>
      <c r="I4" s="4" t="s">
        <v>40</v>
      </c>
      <c r="J4" s="145"/>
      <c r="K4" s="145"/>
      <c r="L4" s="145"/>
      <c r="M4" s="145"/>
      <c r="N4" s="135"/>
    </row>
    <row r="5" spans="1:15" ht="13.7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ht="13.7" customHeight="1">
      <c r="A6" s="9" t="s">
        <v>105</v>
      </c>
      <c r="B6" s="9" t="s">
        <v>105</v>
      </c>
      <c r="C6" s="9" t="s">
        <v>105</v>
      </c>
      <c r="D6" s="9" t="s">
        <v>105</v>
      </c>
      <c r="E6" s="9" t="s">
        <v>105</v>
      </c>
      <c r="F6" s="9" t="s">
        <v>105</v>
      </c>
      <c r="G6" s="9" t="s">
        <v>105</v>
      </c>
      <c r="H6" s="9" t="s">
        <v>105</v>
      </c>
      <c r="I6" s="9" t="s">
        <v>105</v>
      </c>
      <c r="J6" s="9" t="s">
        <v>105</v>
      </c>
      <c r="K6" s="9" t="s">
        <v>105</v>
      </c>
      <c r="L6" s="9" t="s">
        <v>105</v>
      </c>
      <c r="M6" s="9" t="s">
        <v>105</v>
      </c>
      <c r="N6" s="9" t="s">
        <v>105</v>
      </c>
      <c r="O6" s="9"/>
    </row>
    <row r="7" spans="1:15" ht="13.7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5" ht="13.7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5" ht="13.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</sheetData>
  <mergeCells count="11">
    <mergeCell ref="A1:O1"/>
    <mergeCell ref="A2:O2"/>
    <mergeCell ref="A3:A4"/>
    <mergeCell ref="B3:B4"/>
    <mergeCell ref="C3:D3"/>
    <mergeCell ref="E3:I3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A6" sqref="A6:O6"/>
    </sheetView>
  </sheetViews>
  <sheetFormatPr defaultRowHeight="12.75"/>
  <cols>
    <col min="1" max="1" width="6.5" customWidth="1"/>
    <col min="2" max="2" width="8.6640625" customWidth="1"/>
    <col min="3" max="3" width="8.5" customWidth="1"/>
    <col min="4" max="4" width="9.33203125" customWidth="1"/>
    <col min="5" max="5" width="10.83203125" customWidth="1"/>
    <col min="6" max="6" width="10" customWidth="1"/>
    <col min="7" max="8" width="11.1640625" customWidth="1"/>
    <col min="9" max="9" width="10.6640625" customWidth="1"/>
    <col min="10" max="11" width="11.5" customWidth="1"/>
    <col min="12" max="12" width="11.33203125" customWidth="1"/>
    <col min="13" max="14" width="11.5" customWidth="1"/>
    <col min="15" max="15" width="11.1640625" customWidth="1"/>
    <col min="16" max="16" width="10.1640625" customWidth="1"/>
  </cols>
  <sheetData>
    <row r="1" spans="1:16" ht="47.25" customHeight="1">
      <c r="A1" s="155" t="s">
        <v>117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31.5" customHeight="1">
      <c r="A2" s="164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39" customHeight="1">
      <c r="A3" s="156" t="s">
        <v>3</v>
      </c>
      <c r="B3" s="134" t="s">
        <v>42</v>
      </c>
      <c r="C3" s="165" t="s">
        <v>50</v>
      </c>
      <c r="D3" s="166"/>
      <c r="E3" s="167" t="s">
        <v>27</v>
      </c>
      <c r="F3" s="168"/>
      <c r="G3" s="168"/>
      <c r="H3" s="168"/>
      <c r="I3" s="168"/>
      <c r="J3" s="169"/>
      <c r="K3" s="144" t="s">
        <v>51</v>
      </c>
      <c r="L3" s="144" t="s">
        <v>44</v>
      </c>
      <c r="M3" s="144" t="s">
        <v>30</v>
      </c>
      <c r="N3" s="144" t="s">
        <v>31</v>
      </c>
      <c r="O3" s="132" t="s">
        <v>52</v>
      </c>
    </row>
    <row r="4" spans="1:16" ht="65.849999999999994" customHeight="1">
      <c r="A4" s="157"/>
      <c r="B4" s="135"/>
      <c r="C4" s="2" t="s">
        <v>53</v>
      </c>
      <c r="D4" s="2" t="s">
        <v>54</v>
      </c>
      <c r="E4" s="4" t="s">
        <v>55</v>
      </c>
      <c r="F4" s="4" t="s">
        <v>36</v>
      </c>
      <c r="G4" s="5" t="s">
        <v>56</v>
      </c>
      <c r="H4" s="2" t="s">
        <v>57</v>
      </c>
      <c r="I4" s="2" t="s">
        <v>39</v>
      </c>
      <c r="J4" s="5" t="s">
        <v>58</v>
      </c>
      <c r="K4" s="145"/>
      <c r="L4" s="145"/>
      <c r="M4" s="145"/>
      <c r="N4" s="145"/>
      <c r="O4" s="133"/>
    </row>
    <row r="5" spans="1:16" ht="13.7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95" customHeight="1">
      <c r="A6" s="9" t="s">
        <v>105</v>
      </c>
      <c r="B6" s="9" t="s">
        <v>105</v>
      </c>
      <c r="C6" s="9" t="s">
        <v>105</v>
      </c>
      <c r="D6" s="9" t="s">
        <v>105</v>
      </c>
      <c r="E6" s="9" t="s">
        <v>105</v>
      </c>
      <c r="F6" s="9" t="s">
        <v>105</v>
      </c>
      <c r="G6" s="9" t="s">
        <v>105</v>
      </c>
      <c r="H6" s="9" t="s">
        <v>105</v>
      </c>
      <c r="I6" s="9" t="s">
        <v>105</v>
      </c>
      <c r="J6" s="9" t="s">
        <v>105</v>
      </c>
      <c r="K6" s="9" t="s">
        <v>105</v>
      </c>
      <c r="L6" s="9" t="s">
        <v>105</v>
      </c>
      <c r="M6" s="9" t="s">
        <v>105</v>
      </c>
      <c r="N6" s="9" t="s">
        <v>105</v>
      </c>
      <c r="O6" s="9" t="s">
        <v>105</v>
      </c>
    </row>
    <row r="7" spans="1:16" ht="15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ht="15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</sheetData>
  <mergeCells count="11">
    <mergeCell ref="A1:P1"/>
    <mergeCell ref="A2:P2"/>
    <mergeCell ref="A3:A4"/>
    <mergeCell ref="B3:B4"/>
    <mergeCell ref="C3:D3"/>
    <mergeCell ref="E3:J3"/>
    <mergeCell ref="K3:K4"/>
    <mergeCell ref="L3:L4"/>
    <mergeCell ref="M3:M4"/>
    <mergeCell ref="N3:N4"/>
    <mergeCell ref="O3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A6" sqref="A6:N6"/>
    </sheetView>
  </sheetViews>
  <sheetFormatPr defaultRowHeight="12.75"/>
  <cols>
    <col min="1" max="1" width="6.6640625" customWidth="1"/>
    <col min="2" max="2" width="8.6640625" customWidth="1"/>
    <col min="3" max="3" width="10.5" customWidth="1"/>
    <col min="4" max="4" width="10" customWidth="1"/>
    <col min="5" max="5" width="11.5" customWidth="1"/>
    <col min="6" max="7" width="10.83203125" customWidth="1"/>
    <col min="8" max="9" width="12.6640625" customWidth="1"/>
    <col min="10" max="10" width="10.83203125" customWidth="1"/>
    <col min="11" max="11" width="15.5" customWidth="1"/>
    <col min="12" max="12" width="12.83203125" customWidth="1"/>
    <col min="13" max="13" width="15.33203125" customWidth="1"/>
    <col min="14" max="14" width="12.1640625" customWidth="1"/>
    <col min="15" max="15" width="4" customWidth="1"/>
  </cols>
  <sheetData>
    <row r="1" spans="1:15" ht="47.25" customHeight="1">
      <c r="A1" s="155" t="s">
        <v>112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31.5" customHeight="1">
      <c r="A2" s="164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15" ht="26.45" customHeight="1">
      <c r="A3" s="156" t="s">
        <v>3</v>
      </c>
      <c r="B3" s="134" t="s">
        <v>42</v>
      </c>
      <c r="C3" s="136" t="s">
        <v>26</v>
      </c>
      <c r="D3" s="137"/>
      <c r="E3" s="170" t="s">
        <v>27</v>
      </c>
      <c r="F3" s="171"/>
      <c r="G3" s="171"/>
      <c r="H3" s="171"/>
      <c r="I3" s="172"/>
      <c r="J3" s="144" t="s">
        <v>51</v>
      </c>
      <c r="K3" s="146" t="s">
        <v>60</v>
      </c>
      <c r="L3" s="144" t="s">
        <v>30</v>
      </c>
      <c r="M3" s="132" t="s">
        <v>61</v>
      </c>
      <c r="N3" s="134" t="s">
        <v>62</v>
      </c>
    </row>
    <row r="4" spans="1:15" ht="53.1" customHeight="1">
      <c r="A4" s="157"/>
      <c r="B4" s="135"/>
      <c r="C4" s="4" t="s">
        <v>33</v>
      </c>
      <c r="D4" s="2" t="s">
        <v>34</v>
      </c>
      <c r="E4" s="2" t="s">
        <v>35</v>
      </c>
      <c r="F4" s="2" t="s">
        <v>36</v>
      </c>
      <c r="G4" s="1" t="s">
        <v>63</v>
      </c>
      <c r="H4" s="2" t="s">
        <v>39</v>
      </c>
      <c r="I4" s="5" t="s">
        <v>64</v>
      </c>
      <c r="J4" s="145"/>
      <c r="K4" s="147"/>
      <c r="L4" s="145"/>
      <c r="M4" s="133"/>
      <c r="N4" s="135"/>
    </row>
    <row r="5" spans="1:15" ht="13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ht="13.7" customHeight="1">
      <c r="A6" s="9" t="s">
        <v>105</v>
      </c>
      <c r="B6" s="9" t="s">
        <v>105</v>
      </c>
      <c r="C6" s="9" t="s">
        <v>105</v>
      </c>
      <c r="D6" s="9" t="s">
        <v>105</v>
      </c>
      <c r="E6" s="9" t="s">
        <v>105</v>
      </c>
      <c r="F6" s="9" t="s">
        <v>105</v>
      </c>
      <c r="G6" s="9" t="s">
        <v>105</v>
      </c>
      <c r="H6" s="9" t="s">
        <v>105</v>
      </c>
      <c r="I6" s="9" t="s">
        <v>105</v>
      </c>
      <c r="J6" s="9" t="s">
        <v>105</v>
      </c>
      <c r="K6" s="9" t="s">
        <v>105</v>
      </c>
      <c r="L6" s="9" t="s">
        <v>105</v>
      </c>
      <c r="M6" s="9" t="s">
        <v>105</v>
      </c>
      <c r="N6" s="9" t="s">
        <v>105</v>
      </c>
      <c r="O6" s="9"/>
    </row>
    <row r="7" spans="1:15" ht="13.7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5" ht="13.7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5" ht="13.7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</sheetData>
  <mergeCells count="11">
    <mergeCell ref="A1:O1"/>
    <mergeCell ref="A2:O2"/>
    <mergeCell ref="A3:A4"/>
    <mergeCell ref="B3:B4"/>
    <mergeCell ref="C3:D3"/>
    <mergeCell ref="E3:I3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A6" sqref="A6:N6"/>
    </sheetView>
  </sheetViews>
  <sheetFormatPr defaultRowHeight="12.75"/>
  <cols>
    <col min="1" max="1" width="6" customWidth="1"/>
    <col min="2" max="2" width="8.5" customWidth="1"/>
    <col min="3" max="3" width="33.83203125" customWidth="1"/>
    <col min="4" max="4" width="11.83203125" customWidth="1"/>
    <col min="5" max="5" width="10" customWidth="1"/>
    <col min="6" max="6" width="10.6640625" customWidth="1"/>
    <col min="7" max="7" width="8.5" customWidth="1"/>
    <col min="8" max="8" width="11.83203125" customWidth="1"/>
    <col min="9" max="9" width="14.5" customWidth="1"/>
    <col min="10" max="10" width="11.1640625" customWidth="1"/>
    <col min="11" max="11" width="12.5" customWidth="1"/>
    <col min="12" max="12" width="15.5" customWidth="1"/>
    <col min="13" max="13" width="14" customWidth="1"/>
    <col min="14" max="14" width="30.1640625" customWidth="1"/>
    <col min="15" max="15" width="6" customWidth="1"/>
  </cols>
  <sheetData>
    <row r="1" spans="1:15" ht="63" customHeight="1">
      <c r="A1" s="155" t="s">
        <v>107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15.75" customHeight="1">
      <c r="A2" s="173" t="s">
        <v>65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26.25" customHeight="1">
      <c r="A3" s="156" t="s">
        <v>3</v>
      </c>
      <c r="B3" s="144" t="s">
        <v>66</v>
      </c>
      <c r="C3" s="144" t="s">
        <v>67</v>
      </c>
      <c r="D3" s="138" t="s">
        <v>26</v>
      </c>
      <c r="E3" s="139"/>
      <c r="F3" s="170" t="s">
        <v>27</v>
      </c>
      <c r="G3" s="171"/>
      <c r="H3" s="171"/>
      <c r="I3" s="172"/>
      <c r="J3" s="144" t="s">
        <v>51</v>
      </c>
      <c r="K3" s="146" t="s">
        <v>60</v>
      </c>
      <c r="L3" s="174" t="s">
        <v>68</v>
      </c>
      <c r="M3" s="144" t="s">
        <v>45</v>
      </c>
      <c r="N3" s="134" t="s">
        <v>62</v>
      </c>
    </row>
    <row r="4" spans="1:15" ht="63.95" customHeight="1">
      <c r="A4" s="157"/>
      <c r="B4" s="145"/>
      <c r="C4" s="145"/>
      <c r="D4" s="1" t="s">
        <v>69</v>
      </c>
      <c r="E4" s="2" t="s">
        <v>34</v>
      </c>
      <c r="F4" s="2" t="s">
        <v>35</v>
      </c>
      <c r="G4" s="4" t="s">
        <v>36</v>
      </c>
      <c r="H4" s="2" t="s">
        <v>39</v>
      </c>
      <c r="I4" s="4" t="s">
        <v>70</v>
      </c>
      <c r="J4" s="145"/>
      <c r="K4" s="147"/>
      <c r="L4" s="175"/>
      <c r="M4" s="145"/>
      <c r="N4" s="135"/>
    </row>
    <row r="5" spans="1:15" ht="15.95" customHeight="1">
      <c r="A5" s="9"/>
      <c r="B5" s="9"/>
      <c r="C5" s="9"/>
      <c r="D5" s="14"/>
      <c r="E5" s="9"/>
      <c r="F5" s="9"/>
      <c r="G5" s="12"/>
      <c r="H5" s="12"/>
      <c r="I5" s="12"/>
      <c r="J5" s="12"/>
      <c r="K5" s="12"/>
      <c r="L5" s="12"/>
      <c r="M5" s="9"/>
      <c r="N5" s="9"/>
    </row>
    <row r="6" spans="1:15" ht="15.75" customHeight="1">
      <c r="A6" s="9" t="s">
        <v>105</v>
      </c>
      <c r="B6" s="9" t="s">
        <v>105</v>
      </c>
      <c r="C6" s="9" t="s">
        <v>105</v>
      </c>
      <c r="D6" s="9" t="s">
        <v>105</v>
      </c>
      <c r="E6" s="9" t="s">
        <v>105</v>
      </c>
      <c r="F6" s="9" t="s">
        <v>105</v>
      </c>
      <c r="G6" s="9" t="s">
        <v>105</v>
      </c>
      <c r="H6" s="9" t="s">
        <v>105</v>
      </c>
      <c r="I6" s="9" t="s">
        <v>105</v>
      </c>
      <c r="J6" s="9" t="s">
        <v>105</v>
      </c>
      <c r="K6" s="9" t="s">
        <v>105</v>
      </c>
      <c r="L6" s="9" t="s">
        <v>105</v>
      </c>
      <c r="M6" s="9" t="s">
        <v>105</v>
      </c>
      <c r="N6" s="9" t="s">
        <v>105</v>
      </c>
    </row>
    <row r="7" spans="1:15" ht="15.95" customHeight="1">
      <c r="A7" s="9"/>
      <c r="B7" s="9"/>
      <c r="C7" s="9"/>
      <c r="D7" s="14"/>
      <c r="E7" s="9"/>
      <c r="F7" s="9"/>
      <c r="G7" s="12"/>
      <c r="H7" s="12"/>
      <c r="I7" s="12"/>
      <c r="J7" s="12"/>
      <c r="K7" s="12"/>
      <c r="L7" s="12"/>
      <c r="M7" s="9"/>
      <c r="N7" s="13"/>
    </row>
    <row r="8" spans="1:15" ht="15.75" customHeight="1">
      <c r="A8" s="9"/>
      <c r="B8" s="9"/>
      <c r="C8" s="9"/>
      <c r="D8" s="14"/>
      <c r="E8" s="9"/>
      <c r="F8" s="9"/>
      <c r="G8" s="12"/>
      <c r="H8" s="12"/>
      <c r="I8" s="12"/>
      <c r="J8" s="12"/>
      <c r="K8" s="12"/>
      <c r="L8" s="12"/>
      <c r="M8" s="9"/>
      <c r="N8" s="13"/>
    </row>
    <row r="9" spans="1:15" ht="15.95" customHeight="1">
      <c r="A9" s="9"/>
      <c r="B9" s="9"/>
      <c r="C9" s="9"/>
      <c r="D9" s="14"/>
      <c r="E9" s="9"/>
      <c r="F9" s="9"/>
      <c r="G9" s="12"/>
      <c r="H9" s="12"/>
      <c r="I9" s="12"/>
      <c r="J9" s="12"/>
      <c r="K9" s="12"/>
      <c r="L9" s="12"/>
      <c r="M9" s="9"/>
      <c r="N9" s="13"/>
    </row>
    <row r="10" spans="1:15">
      <c r="A10" s="10"/>
      <c r="B10" s="10"/>
      <c r="C10" s="10"/>
      <c r="D10" s="15"/>
      <c r="E10" s="10"/>
      <c r="F10" s="10"/>
      <c r="G10" s="12"/>
      <c r="H10" s="12"/>
      <c r="I10" s="12"/>
      <c r="J10" s="12"/>
      <c r="K10" s="12"/>
      <c r="L10" s="12"/>
      <c r="M10" s="9"/>
      <c r="N10" s="13"/>
    </row>
    <row r="11" spans="1:15">
      <c r="A11" s="10"/>
      <c r="B11" s="10"/>
      <c r="C11" s="11"/>
      <c r="D11" s="15"/>
      <c r="E11" s="10"/>
      <c r="F11" s="10"/>
      <c r="G11" s="12"/>
      <c r="H11" s="12"/>
      <c r="I11" s="12"/>
      <c r="J11" s="12"/>
      <c r="K11" s="12"/>
      <c r="L11" s="12"/>
      <c r="M11" s="9"/>
      <c r="N11" s="13"/>
    </row>
    <row r="12" spans="1: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3"/>
    </row>
  </sheetData>
  <mergeCells count="12">
    <mergeCell ref="A1:O1"/>
    <mergeCell ref="A2:O2"/>
    <mergeCell ref="A3:A4"/>
    <mergeCell ref="B3:B4"/>
    <mergeCell ref="C3:C4"/>
    <mergeCell ref="D3:E3"/>
    <mergeCell ref="F3:I3"/>
    <mergeCell ref="J3:J4"/>
    <mergeCell ref="K3:K4"/>
    <mergeCell ref="L3:L4"/>
    <mergeCell ref="M3:M4"/>
    <mergeCell ref="N3:N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3"/>
  <sheetViews>
    <sheetView topLeftCell="A4" workbookViewId="0">
      <selection activeCell="H15" sqref="H15"/>
    </sheetView>
  </sheetViews>
  <sheetFormatPr defaultRowHeight="12.75"/>
  <cols>
    <col min="1" max="1" width="5.83203125" customWidth="1"/>
    <col min="2" max="2" width="10.5" customWidth="1"/>
    <col min="3" max="3" width="29.83203125" customWidth="1"/>
    <col min="4" max="4" width="12.33203125" customWidth="1"/>
    <col min="5" max="5" width="11.1640625" customWidth="1"/>
    <col min="6" max="6" width="12.83203125" customWidth="1"/>
    <col min="7" max="7" width="11.1640625" customWidth="1"/>
    <col min="8" max="8" width="11.33203125" customWidth="1"/>
    <col min="9" max="10" width="13.1640625" customWidth="1"/>
    <col min="11" max="11" width="11.33203125" customWidth="1"/>
    <col min="12" max="12" width="13.5" customWidth="1"/>
    <col min="13" max="13" width="12.83203125" customWidth="1"/>
    <col min="14" max="14" width="31.83203125" customWidth="1"/>
    <col min="15" max="15" width="4.1640625" customWidth="1"/>
  </cols>
  <sheetData>
    <row r="1" spans="1:15" ht="47.25" customHeight="1">
      <c r="A1" s="155" t="s">
        <v>111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31.5" customHeight="1">
      <c r="A2" s="155" t="s">
        <v>71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15" ht="31.5" customHeight="1">
      <c r="A3" s="156" t="s">
        <v>3</v>
      </c>
      <c r="B3" s="134" t="s">
        <v>72</v>
      </c>
      <c r="C3" s="132" t="s">
        <v>73</v>
      </c>
      <c r="D3" s="165" t="s">
        <v>74</v>
      </c>
      <c r="E3" s="166"/>
      <c r="F3" s="167" t="s">
        <v>27</v>
      </c>
      <c r="G3" s="168"/>
      <c r="H3" s="168"/>
      <c r="I3" s="169"/>
      <c r="J3" s="144" t="s">
        <v>75</v>
      </c>
      <c r="K3" s="144" t="s">
        <v>76</v>
      </c>
      <c r="L3" s="134" t="s">
        <v>77</v>
      </c>
      <c r="M3" s="134" t="s">
        <v>30</v>
      </c>
      <c r="N3" s="134" t="s">
        <v>62</v>
      </c>
    </row>
    <row r="4" spans="1:15" ht="65.849999999999994" customHeight="1">
      <c r="A4" s="157"/>
      <c r="B4" s="135"/>
      <c r="C4" s="133"/>
      <c r="D4" s="4" t="s">
        <v>33</v>
      </c>
      <c r="E4" s="2" t="s">
        <v>34</v>
      </c>
      <c r="F4" s="4" t="s">
        <v>35</v>
      </c>
      <c r="G4" s="4" t="s">
        <v>36</v>
      </c>
      <c r="H4" s="2" t="s">
        <v>39</v>
      </c>
      <c r="I4" s="5" t="s">
        <v>78</v>
      </c>
      <c r="J4" s="145"/>
      <c r="K4" s="145"/>
      <c r="L4" s="135"/>
      <c r="M4" s="135"/>
      <c r="N4" s="135"/>
    </row>
    <row r="5" spans="1:15" ht="15.75" customHeight="1">
      <c r="A5" s="9">
        <v>1</v>
      </c>
      <c r="B5" s="10" t="s">
        <v>103</v>
      </c>
      <c r="C5" s="73" t="s">
        <v>95</v>
      </c>
      <c r="D5" s="119">
        <v>45276</v>
      </c>
      <c r="E5" s="73">
        <v>88000</v>
      </c>
      <c r="F5" s="73">
        <v>88000</v>
      </c>
      <c r="G5" s="73" t="s">
        <v>102</v>
      </c>
      <c r="H5" s="12" t="s">
        <v>103</v>
      </c>
      <c r="I5" s="12" t="s">
        <v>103</v>
      </c>
      <c r="J5" s="12" t="s">
        <v>103</v>
      </c>
      <c r="K5" s="12" t="s">
        <v>103</v>
      </c>
      <c r="L5" s="12" t="s">
        <v>103</v>
      </c>
      <c r="M5" s="73">
        <f>E5-F5</f>
        <v>0</v>
      </c>
      <c r="N5" s="9"/>
    </row>
    <row r="6" spans="1:15" ht="15.95" customHeight="1">
      <c r="A6" s="9">
        <v>2</v>
      </c>
      <c r="B6" s="10" t="s">
        <v>103</v>
      </c>
      <c r="C6" s="73" t="s">
        <v>96</v>
      </c>
      <c r="D6" s="119">
        <v>45244</v>
      </c>
      <c r="E6" s="73">
        <v>124875</v>
      </c>
      <c r="F6" s="73">
        <v>94753</v>
      </c>
      <c r="G6" s="73" t="s">
        <v>102</v>
      </c>
      <c r="H6" s="12" t="s">
        <v>103</v>
      </c>
      <c r="I6" s="12" t="s">
        <v>103</v>
      </c>
      <c r="J6" s="12" t="s">
        <v>103</v>
      </c>
      <c r="K6" s="12" t="s">
        <v>103</v>
      </c>
      <c r="L6" s="12" t="s">
        <v>103</v>
      </c>
      <c r="M6" s="73">
        <f t="shared" ref="M6:M11" si="0">E6-F6</f>
        <v>30122</v>
      </c>
      <c r="N6" s="77" t="s">
        <v>104</v>
      </c>
    </row>
    <row r="7" spans="1:15" ht="15.95" customHeight="1">
      <c r="A7" s="9">
        <v>3</v>
      </c>
      <c r="B7" s="10" t="s">
        <v>103</v>
      </c>
      <c r="C7" s="73" t="s">
        <v>97</v>
      </c>
      <c r="D7" s="119">
        <v>45280</v>
      </c>
      <c r="E7" s="73">
        <v>60000</v>
      </c>
      <c r="F7" s="73">
        <v>35622</v>
      </c>
      <c r="G7" s="73" t="s">
        <v>102</v>
      </c>
      <c r="H7" s="12" t="s">
        <v>103</v>
      </c>
      <c r="I7" s="12" t="s">
        <v>103</v>
      </c>
      <c r="J7" s="12" t="s">
        <v>103</v>
      </c>
      <c r="K7" s="12" t="s">
        <v>103</v>
      </c>
      <c r="L7" s="12" t="s">
        <v>103</v>
      </c>
      <c r="M7" s="73">
        <f t="shared" si="0"/>
        <v>24378</v>
      </c>
      <c r="N7" s="77" t="s">
        <v>104</v>
      </c>
    </row>
    <row r="8" spans="1:15" ht="15.75" customHeight="1">
      <c r="A8" s="9">
        <v>4</v>
      </c>
      <c r="B8" s="10" t="s">
        <v>103</v>
      </c>
      <c r="C8" s="73" t="s">
        <v>98</v>
      </c>
      <c r="D8" s="119">
        <v>45226</v>
      </c>
      <c r="E8" s="73">
        <v>272088</v>
      </c>
      <c r="F8" s="73">
        <v>185550</v>
      </c>
      <c r="G8" s="73" t="s">
        <v>102</v>
      </c>
      <c r="H8" s="12" t="s">
        <v>103</v>
      </c>
      <c r="I8" s="12" t="s">
        <v>103</v>
      </c>
      <c r="J8" s="12" t="s">
        <v>103</v>
      </c>
      <c r="K8" s="12" t="s">
        <v>103</v>
      </c>
      <c r="L8" s="12" t="s">
        <v>103</v>
      </c>
      <c r="M8" s="73">
        <f t="shared" si="0"/>
        <v>86538</v>
      </c>
      <c r="N8" s="77" t="s">
        <v>104</v>
      </c>
    </row>
    <row r="9" spans="1:15" ht="16.7" customHeight="1">
      <c r="A9" s="9">
        <v>5</v>
      </c>
      <c r="B9" s="10" t="s">
        <v>103</v>
      </c>
      <c r="C9" s="73" t="s">
        <v>99</v>
      </c>
      <c r="D9" s="119">
        <v>45226</v>
      </c>
      <c r="E9" s="73">
        <v>624995</v>
      </c>
      <c r="F9" s="73">
        <v>285241</v>
      </c>
      <c r="G9" s="73" t="s">
        <v>102</v>
      </c>
      <c r="H9" s="12" t="s">
        <v>103</v>
      </c>
      <c r="I9" s="12" t="s">
        <v>103</v>
      </c>
      <c r="J9" s="12" t="s">
        <v>103</v>
      </c>
      <c r="K9" s="12" t="s">
        <v>103</v>
      </c>
      <c r="L9" s="12" t="s">
        <v>103</v>
      </c>
      <c r="M9" s="73">
        <f t="shared" si="0"/>
        <v>339754</v>
      </c>
      <c r="N9" s="77" t="s">
        <v>104</v>
      </c>
    </row>
    <row r="10" spans="1:15" ht="23.25" customHeight="1">
      <c r="A10" s="10">
        <v>6</v>
      </c>
      <c r="B10" s="10" t="s">
        <v>103</v>
      </c>
      <c r="C10" s="78" t="s">
        <v>100</v>
      </c>
      <c r="D10" s="120">
        <v>45272</v>
      </c>
      <c r="E10" s="78">
        <v>275000</v>
      </c>
      <c r="F10" s="78">
        <v>233308</v>
      </c>
      <c r="G10" s="73" t="s">
        <v>102</v>
      </c>
      <c r="H10" s="12" t="s">
        <v>103</v>
      </c>
      <c r="I10" s="12" t="s">
        <v>103</v>
      </c>
      <c r="J10" s="12" t="s">
        <v>103</v>
      </c>
      <c r="K10" s="12" t="s">
        <v>103</v>
      </c>
      <c r="L10" s="12" t="s">
        <v>103</v>
      </c>
      <c r="M10" s="73">
        <f t="shared" si="0"/>
        <v>41692</v>
      </c>
      <c r="N10" s="77" t="s">
        <v>104</v>
      </c>
    </row>
    <row r="11" spans="1:15" ht="20.25" customHeight="1">
      <c r="A11" s="10">
        <v>7</v>
      </c>
      <c r="B11" s="10" t="s">
        <v>103</v>
      </c>
      <c r="C11" s="78" t="s">
        <v>101</v>
      </c>
      <c r="D11" s="120">
        <v>45276</v>
      </c>
      <c r="E11" s="78">
        <v>160000</v>
      </c>
      <c r="F11" s="78">
        <v>111344</v>
      </c>
      <c r="G11" s="73" t="s">
        <v>102</v>
      </c>
      <c r="H11" s="12" t="s">
        <v>103</v>
      </c>
      <c r="I11" s="12" t="s">
        <v>103</v>
      </c>
      <c r="J11" s="12" t="s">
        <v>103</v>
      </c>
      <c r="K11" s="12" t="s">
        <v>103</v>
      </c>
      <c r="L11" s="12" t="s">
        <v>103</v>
      </c>
      <c r="M11" s="73">
        <f t="shared" si="0"/>
        <v>48656</v>
      </c>
      <c r="N11" s="77" t="s">
        <v>104</v>
      </c>
    </row>
    <row r="12" spans="1:15" ht="125.25" customHeight="1">
      <c r="A12" s="10">
        <v>8</v>
      </c>
      <c r="B12" s="10" t="s">
        <v>103</v>
      </c>
      <c r="C12" s="78" t="s">
        <v>114</v>
      </c>
      <c r="D12" s="120">
        <v>45203</v>
      </c>
      <c r="E12" s="78">
        <v>14140409</v>
      </c>
      <c r="F12" s="78" t="s">
        <v>105</v>
      </c>
      <c r="G12" s="93" t="s">
        <v>115</v>
      </c>
      <c r="H12" s="16" t="s">
        <v>116</v>
      </c>
      <c r="I12" s="12" t="s">
        <v>103</v>
      </c>
      <c r="J12" s="12" t="s">
        <v>103</v>
      </c>
      <c r="K12" s="12" t="s">
        <v>103</v>
      </c>
      <c r="L12" s="73">
        <v>14140409</v>
      </c>
      <c r="M12" s="73" t="s">
        <v>105</v>
      </c>
      <c r="N12" s="76" t="s">
        <v>175</v>
      </c>
    </row>
    <row r="13" spans="1:15">
      <c r="A13" s="10"/>
      <c r="B13" s="10"/>
      <c r="C13" s="10"/>
      <c r="D13" s="10"/>
      <c r="E13" s="78">
        <f>SUM(E5:E12)</f>
        <v>15745367</v>
      </c>
      <c r="F13" s="78">
        <f>SUM(F5:F11)</f>
        <v>1033818</v>
      </c>
      <c r="G13" s="10"/>
      <c r="H13" s="10"/>
      <c r="I13" s="10"/>
      <c r="J13" s="10"/>
      <c r="K13" s="10"/>
      <c r="L13" s="78">
        <f>SUM(L12)</f>
        <v>14140409</v>
      </c>
      <c r="M13" s="78">
        <f>SUM(M5:M11)</f>
        <v>571140</v>
      </c>
      <c r="N13" s="13"/>
    </row>
  </sheetData>
  <mergeCells count="12">
    <mergeCell ref="A1:O1"/>
    <mergeCell ref="A2:O2"/>
    <mergeCell ref="A3:A4"/>
    <mergeCell ref="B3:B4"/>
    <mergeCell ref="C3:C4"/>
    <mergeCell ref="D3:E3"/>
    <mergeCell ref="F3:I3"/>
    <mergeCell ref="J3:J4"/>
    <mergeCell ref="K3:K4"/>
    <mergeCell ref="L3:L4"/>
    <mergeCell ref="M3:M4"/>
    <mergeCell ref="N3:N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M12" sqref="M12"/>
    </sheetView>
  </sheetViews>
  <sheetFormatPr defaultRowHeight="12.75"/>
  <cols>
    <col min="1" max="1" width="5.83203125" customWidth="1"/>
    <col min="2" max="2" width="12" customWidth="1"/>
    <col min="3" max="3" width="10.83203125" customWidth="1"/>
    <col min="4" max="4" width="9.83203125" customWidth="1"/>
    <col min="5" max="5" width="11.33203125" customWidth="1"/>
    <col min="6" max="6" width="12.83203125" customWidth="1"/>
    <col min="7" max="7" width="10.83203125" customWidth="1"/>
    <col min="8" max="8" width="11.5" customWidth="1"/>
    <col min="9" max="9" width="13.1640625" customWidth="1"/>
    <col min="10" max="10" width="12.83203125" customWidth="1"/>
    <col min="11" max="11" width="11.5" customWidth="1"/>
    <col min="12" max="12" width="13.5" customWidth="1"/>
    <col min="13" max="13" width="12.83203125" customWidth="1"/>
    <col min="14" max="14" width="11.83203125" customWidth="1"/>
    <col min="15" max="15" width="4.1640625" customWidth="1"/>
  </cols>
  <sheetData>
    <row r="1" spans="1:15" ht="47.25" customHeight="1">
      <c r="A1" s="155" t="s">
        <v>110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31.5" customHeight="1">
      <c r="A2" s="176" t="s">
        <v>79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5" ht="26.1" customHeight="1">
      <c r="A3" s="156" t="s">
        <v>3</v>
      </c>
      <c r="B3" s="138" t="s">
        <v>80</v>
      </c>
      <c r="C3" s="139"/>
      <c r="D3" s="136" t="s">
        <v>26</v>
      </c>
      <c r="E3" s="137"/>
      <c r="F3" s="167" t="s">
        <v>27</v>
      </c>
      <c r="G3" s="168"/>
      <c r="H3" s="168"/>
      <c r="I3" s="169"/>
      <c r="J3" s="144" t="s">
        <v>75</v>
      </c>
      <c r="K3" s="144" t="s">
        <v>76</v>
      </c>
      <c r="L3" s="134" t="s">
        <v>77</v>
      </c>
      <c r="M3" s="134" t="s">
        <v>30</v>
      </c>
      <c r="N3" s="134" t="s">
        <v>62</v>
      </c>
    </row>
    <row r="4" spans="1:15" ht="65.25" customHeight="1">
      <c r="A4" s="157"/>
      <c r="B4" s="2" t="s">
        <v>81</v>
      </c>
      <c r="C4" s="2" t="s">
        <v>82</v>
      </c>
      <c r="D4" s="4" t="s">
        <v>33</v>
      </c>
      <c r="E4" s="2" t="s">
        <v>34</v>
      </c>
      <c r="F4" s="4" t="s">
        <v>35</v>
      </c>
      <c r="G4" s="4" t="s">
        <v>36</v>
      </c>
      <c r="H4" s="2" t="s">
        <v>39</v>
      </c>
      <c r="I4" s="5" t="s">
        <v>78</v>
      </c>
      <c r="J4" s="145"/>
      <c r="K4" s="145"/>
      <c r="L4" s="135"/>
      <c r="M4" s="135"/>
      <c r="N4" s="135"/>
    </row>
    <row r="5" spans="1:15" ht="15.7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ht="15.75" customHeight="1">
      <c r="A6" s="12" t="s">
        <v>105</v>
      </c>
      <c r="B6" s="12" t="s">
        <v>105</v>
      </c>
      <c r="C6" s="12" t="s">
        <v>105</v>
      </c>
      <c r="D6" s="12" t="s">
        <v>105</v>
      </c>
      <c r="E6" s="12" t="s">
        <v>105</v>
      </c>
      <c r="F6" s="12" t="s">
        <v>105</v>
      </c>
      <c r="G6" s="12" t="s">
        <v>105</v>
      </c>
      <c r="H6" s="12" t="s">
        <v>105</v>
      </c>
      <c r="I6" s="12" t="s">
        <v>105</v>
      </c>
      <c r="J6" s="12" t="s">
        <v>105</v>
      </c>
      <c r="K6" s="12" t="s">
        <v>105</v>
      </c>
      <c r="L6" s="12" t="s">
        <v>105</v>
      </c>
      <c r="M6" s="12" t="s">
        <v>105</v>
      </c>
      <c r="N6" s="12" t="s">
        <v>105</v>
      </c>
    </row>
    <row r="7" spans="1:15" ht="15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5" ht="15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5" ht="15.9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</sheetData>
  <mergeCells count="11">
    <mergeCell ref="A1:O1"/>
    <mergeCell ref="A2:O2"/>
    <mergeCell ref="A3:A4"/>
    <mergeCell ref="B3:C3"/>
    <mergeCell ref="D3:E3"/>
    <mergeCell ref="F3:I3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63"/>
  <sheetViews>
    <sheetView topLeftCell="A48" workbookViewId="0">
      <selection activeCell="F64" sqref="F64"/>
    </sheetView>
  </sheetViews>
  <sheetFormatPr defaultRowHeight="12.75"/>
  <cols>
    <col min="1" max="1" width="5.1640625" style="61" customWidth="1"/>
    <col min="2" max="2" width="15.33203125" customWidth="1"/>
    <col min="3" max="3" width="12" style="61" customWidth="1"/>
    <col min="4" max="4" width="10" customWidth="1"/>
    <col min="5" max="5" width="10" style="103" customWidth="1"/>
    <col min="6" max="6" width="10.1640625" customWidth="1"/>
    <col min="7" max="7" width="12.83203125" customWidth="1"/>
    <col min="8" max="8" width="12.5" customWidth="1"/>
    <col min="9" max="9" width="11.1640625" customWidth="1"/>
    <col min="10" max="10" width="10.6640625" customWidth="1"/>
    <col min="11" max="11" width="13.1640625" customWidth="1"/>
    <col min="12" max="12" width="12.1640625" customWidth="1"/>
    <col min="13" max="13" width="10" style="61" customWidth="1"/>
    <col min="14" max="14" width="11.33203125" customWidth="1"/>
    <col min="15" max="15" width="33.83203125" style="61" customWidth="1"/>
    <col min="16" max="16" width="12" customWidth="1"/>
  </cols>
  <sheetData>
    <row r="1" spans="1:16" ht="47.25" customHeight="1">
      <c r="A1" s="155" t="s">
        <v>108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15.75" customHeight="1">
      <c r="A2" s="180" t="s">
        <v>83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26.45" customHeight="1">
      <c r="A3" s="177" t="s">
        <v>188</v>
      </c>
      <c r="B3" s="134" t="s">
        <v>84</v>
      </c>
      <c r="C3" s="136" t="s">
        <v>26</v>
      </c>
      <c r="D3" s="137"/>
      <c r="E3" s="167" t="s">
        <v>27</v>
      </c>
      <c r="F3" s="168"/>
      <c r="G3" s="168"/>
      <c r="H3" s="168"/>
      <c r="I3" s="168"/>
      <c r="J3" s="169"/>
      <c r="K3" s="144" t="s">
        <v>75</v>
      </c>
      <c r="L3" s="144" t="s">
        <v>44</v>
      </c>
      <c r="M3" s="181" t="s">
        <v>189</v>
      </c>
      <c r="N3" s="144" t="s">
        <v>31</v>
      </c>
      <c r="O3" s="183" t="s">
        <v>178</v>
      </c>
    </row>
    <row r="4" spans="1:16" ht="65.849999999999994" customHeight="1">
      <c r="A4" s="179"/>
      <c r="B4" s="135"/>
      <c r="C4" s="79" t="s">
        <v>177</v>
      </c>
      <c r="D4" s="3" t="s">
        <v>54</v>
      </c>
      <c r="E4" s="100" t="s">
        <v>187</v>
      </c>
      <c r="F4" s="2" t="s">
        <v>85</v>
      </c>
      <c r="G4" s="5" t="s">
        <v>86</v>
      </c>
      <c r="H4" s="1" t="s">
        <v>87</v>
      </c>
      <c r="I4" s="2" t="s">
        <v>39</v>
      </c>
      <c r="J4" s="4" t="s">
        <v>40</v>
      </c>
      <c r="K4" s="145"/>
      <c r="L4" s="145"/>
      <c r="M4" s="182"/>
      <c r="N4" s="145"/>
      <c r="O4" s="184"/>
    </row>
    <row r="5" spans="1:16" ht="13.5" customHeight="1">
      <c r="A5" s="80"/>
      <c r="B5" s="17"/>
      <c r="C5" s="80"/>
      <c r="D5" s="17"/>
      <c r="E5" s="101"/>
      <c r="F5" s="18" t="s">
        <v>120</v>
      </c>
      <c r="G5" s="17"/>
      <c r="H5" s="17"/>
      <c r="I5" s="17"/>
      <c r="J5" s="17"/>
      <c r="K5" s="17"/>
      <c r="L5" s="17"/>
      <c r="M5" s="80"/>
      <c r="N5" s="17"/>
      <c r="O5" s="177" t="s">
        <v>174</v>
      </c>
    </row>
    <row r="6" spans="1:16" ht="29.25" customHeight="1">
      <c r="A6" s="114">
        <v>1</v>
      </c>
      <c r="B6" s="19" t="s">
        <v>121</v>
      </c>
      <c r="C6" s="81">
        <v>45179</v>
      </c>
      <c r="D6" s="20">
        <v>1560798</v>
      </c>
      <c r="E6" s="102">
        <v>1352213</v>
      </c>
      <c r="F6" s="22" t="s">
        <v>122</v>
      </c>
      <c r="G6" s="21"/>
      <c r="H6" s="21"/>
      <c r="I6" s="21"/>
      <c r="J6" s="21"/>
      <c r="K6" s="21"/>
      <c r="L6" s="21"/>
      <c r="M6" s="118">
        <f>D6-E6</f>
        <v>208585</v>
      </c>
      <c r="N6" s="21"/>
      <c r="O6" s="178"/>
    </row>
    <row r="7" spans="1:16" ht="11.25" customHeight="1">
      <c r="A7" s="82"/>
      <c r="B7" s="21"/>
      <c r="C7" s="82"/>
      <c r="D7" s="21"/>
      <c r="F7" s="22" t="s">
        <v>123</v>
      </c>
      <c r="G7" s="21"/>
      <c r="H7" s="21"/>
      <c r="I7" s="21"/>
      <c r="J7" s="21"/>
      <c r="K7" s="21"/>
      <c r="L7" s="21"/>
      <c r="M7" s="82"/>
      <c r="O7" s="178"/>
    </row>
    <row r="8" spans="1:16" ht="13.5" hidden="1" customHeight="1">
      <c r="A8" s="83"/>
      <c r="B8" s="23"/>
      <c r="C8" s="83"/>
      <c r="D8" s="23"/>
      <c r="E8" s="104"/>
      <c r="F8" s="23"/>
      <c r="G8" s="25" t="s">
        <v>124</v>
      </c>
      <c r="H8" s="25" t="s">
        <v>124</v>
      </c>
      <c r="I8" s="25" t="s">
        <v>125</v>
      </c>
      <c r="J8" s="25" t="s">
        <v>124</v>
      </c>
      <c r="K8" s="26" t="s">
        <v>126</v>
      </c>
      <c r="L8" s="25" t="s">
        <v>124</v>
      </c>
      <c r="M8" s="94"/>
      <c r="N8" s="24"/>
      <c r="O8" s="179"/>
    </row>
    <row r="9" spans="1:16" ht="13.7" customHeight="1">
      <c r="A9" s="80"/>
      <c r="B9" s="17"/>
      <c r="C9" s="80"/>
      <c r="D9" s="17"/>
      <c r="E9" s="102"/>
      <c r="F9" s="18" t="s">
        <v>120</v>
      </c>
      <c r="G9" s="17"/>
      <c r="H9" s="17"/>
      <c r="I9" s="17"/>
      <c r="J9" s="17"/>
      <c r="K9" s="17"/>
      <c r="L9" s="17"/>
      <c r="M9" s="94"/>
      <c r="N9" s="21"/>
      <c r="O9" s="177" t="s">
        <v>174</v>
      </c>
    </row>
    <row r="10" spans="1:16" ht="36" customHeight="1">
      <c r="A10" s="114">
        <v>2</v>
      </c>
      <c r="B10" s="19" t="s">
        <v>127</v>
      </c>
      <c r="C10" s="81">
        <v>45179</v>
      </c>
      <c r="D10" s="20">
        <v>797604</v>
      </c>
      <c r="E10" s="102">
        <v>682604</v>
      </c>
      <c r="F10" s="22" t="s">
        <v>122</v>
      </c>
      <c r="G10" s="21"/>
      <c r="H10" s="21"/>
      <c r="I10" s="21"/>
      <c r="J10" s="21"/>
      <c r="K10" s="21"/>
      <c r="L10" s="21"/>
      <c r="M10" s="94">
        <f>D10-E10</f>
        <v>115000</v>
      </c>
      <c r="N10" s="21"/>
      <c r="O10" s="178"/>
    </row>
    <row r="11" spans="1:16" ht="9.75" customHeight="1">
      <c r="A11" s="82"/>
      <c r="B11" s="21"/>
      <c r="C11" s="82"/>
      <c r="D11" s="21"/>
      <c r="E11" s="102"/>
      <c r="F11" s="22" t="s">
        <v>123</v>
      </c>
      <c r="G11" s="21"/>
      <c r="H11" s="21"/>
      <c r="I11" s="21"/>
      <c r="J11" s="21"/>
      <c r="K11" s="21"/>
      <c r="L11" s="21"/>
      <c r="M11" s="94"/>
      <c r="N11" s="21"/>
      <c r="O11" s="178"/>
    </row>
    <row r="12" spans="1:16" hidden="1">
      <c r="A12" s="83"/>
      <c r="B12" s="23"/>
      <c r="C12" s="83"/>
      <c r="D12" s="23"/>
      <c r="E12" s="104"/>
      <c r="F12" s="23"/>
      <c r="G12" s="25" t="s">
        <v>124</v>
      </c>
      <c r="H12" s="25" t="s">
        <v>124</v>
      </c>
      <c r="I12" s="25" t="s">
        <v>125</v>
      </c>
      <c r="J12" s="25" t="s">
        <v>124</v>
      </c>
      <c r="K12" s="25" t="s">
        <v>124</v>
      </c>
      <c r="L12" s="25" t="s">
        <v>124</v>
      </c>
      <c r="M12" s="94"/>
      <c r="N12" s="24"/>
      <c r="O12" s="179"/>
    </row>
    <row r="13" spans="1:16">
      <c r="A13" s="80"/>
      <c r="B13" s="17"/>
      <c r="C13" s="80"/>
      <c r="D13" s="17"/>
      <c r="E13" s="101"/>
      <c r="F13" s="18" t="s">
        <v>120</v>
      </c>
      <c r="G13" s="17"/>
      <c r="H13" s="17"/>
      <c r="I13" s="17"/>
      <c r="J13" s="17"/>
      <c r="K13" s="17"/>
      <c r="L13" s="17"/>
      <c r="M13" s="80"/>
      <c r="N13" s="17"/>
      <c r="O13" s="177" t="s">
        <v>174</v>
      </c>
    </row>
    <row r="14" spans="1:16" ht="38.25" customHeight="1">
      <c r="A14" s="114">
        <v>3</v>
      </c>
      <c r="B14" s="19" t="s">
        <v>128</v>
      </c>
      <c r="C14" s="81">
        <v>45179</v>
      </c>
      <c r="D14" s="20">
        <v>1015549</v>
      </c>
      <c r="E14" s="102">
        <v>795811</v>
      </c>
      <c r="F14" s="22" t="s">
        <v>191</v>
      </c>
      <c r="G14" s="21"/>
      <c r="H14" s="21"/>
      <c r="I14" s="21"/>
      <c r="J14" s="21"/>
      <c r="K14" s="21"/>
      <c r="L14" s="21"/>
      <c r="M14" s="118">
        <f>D14-E14</f>
        <v>219738</v>
      </c>
      <c r="N14" s="21"/>
      <c r="O14" s="178"/>
    </row>
    <row r="15" spans="1:16" hidden="1">
      <c r="A15" s="84"/>
      <c r="B15" s="27"/>
      <c r="C15" s="84"/>
      <c r="D15" s="27"/>
      <c r="E15" s="105"/>
      <c r="F15" s="29" t="s">
        <v>123</v>
      </c>
      <c r="G15" s="30" t="s">
        <v>124</v>
      </c>
      <c r="H15" s="30" t="s">
        <v>124</v>
      </c>
      <c r="I15" s="30" t="s">
        <v>125</v>
      </c>
      <c r="J15" s="30" t="s">
        <v>124</v>
      </c>
      <c r="K15" s="30" t="s">
        <v>124</v>
      </c>
      <c r="L15" s="30" t="s">
        <v>124</v>
      </c>
      <c r="M15" s="94"/>
      <c r="N15" s="28"/>
      <c r="O15" s="179"/>
    </row>
    <row r="16" spans="1:16">
      <c r="A16" s="80"/>
      <c r="B16" s="17"/>
      <c r="C16" s="80"/>
      <c r="D16" s="17"/>
      <c r="E16" s="101"/>
      <c r="F16" s="17"/>
      <c r="G16" s="17"/>
      <c r="H16" s="17"/>
      <c r="I16" s="17"/>
      <c r="J16" s="17"/>
      <c r="K16" s="17"/>
      <c r="L16" s="17"/>
      <c r="M16" s="80"/>
      <c r="N16" s="17"/>
      <c r="O16" s="31" t="s">
        <v>179</v>
      </c>
    </row>
    <row r="17" spans="1:16">
      <c r="A17" s="82"/>
      <c r="B17" s="21"/>
      <c r="C17" s="82"/>
      <c r="D17" s="21"/>
      <c r="E17" s="102"/>
      <c r="F17" s="22" t="s">
        <v>120</v>
      </c>
      <c r="G17" s="21"/>
      <c r="H17" s="21"/>
      <c r="I17" s="21"/>
      <c r="J17" s="21"/>
      <c r="K17" s="21"/>
      <c r="L17" s="21"/>
      <c r="M17" s="82"/>
      <c r="N17" s="21"/>
      <c r="O17" s="19" t="s">
        <v>180</v>
      </c>
    </row>
    <row r="18" spans="1:16" ht="27">
      <c r="A18" s="114">
        <v>4</v>
      </c>
      <c r="B18" s="32" t="s">
        <v>129</v>
      </c>
      <c r="C18" s="81">
        <v>45179</v>
      </c>
      <c r="D18" s="20">
        <v>250000</v>
      </c>
      <c r="E18" s="102">
        <v>133879</v>
      </c>
      <c r="F18" s="22" t="s">
        <v>122</v>
      </c>
      <c r="G18" s="21"/>
      <c r="H18" s="21"/>
      <c r="I18" s="21"/>
      <c r="J18" s="21"/>
      <c r="K18" s="21"/>
      <c r="L18" s="21"/>
      <c r="M18" s="118">
        <f>D18-E18</f>
        <v>116121</v>
      </c>
      <c r="N18" s="21"/>
      <c r="O18" s="19" t="s">
        <v>181</v>
      </c>
    </row>
    <row r="19" spans="1:16">
      <c r="A19" s="82"/>
      <c r="B19" s="21"/>
      <c r="C19" s="82"/>
      <c r="D19" s="21"/>
      <c r="E19" s="102"/>
      <c r="F19" s="22" t="s">
        <v>123</v>
      </c>
      <c r="G19" s="21"/>
      <c r="H19" s="21"/>
      <c r="I19" s="21"/>
      <c r="J19" s="21"/>
      <c r="K19" s="21"/>
      <c r="L19" s="21"/>
      <c r="M19" s="82"/>
      <c r="N19" s="21"/>
      <c r="O19" s="19" t="s">
        <v>182</v>
      </c>
    </row>
    <row r="20" spans="1:16">
      <c r="A20" s="82"/>
      <c r="B20" s="21"/>
      <c r="C20" s="82"/>
      <c r="D20" s="21"/>
      <c r="E20" s="102"/>
      <c r="F20" s="21"/>
      <c r="G20" s="21"/>
      <c r="H20" s="21"/>
      <c r="I20" s="21"/>
      <c r="J20" s="21"/>
      <c r="K20" s="21"/>
      <c r="L20" s="21"/>
      <c r="M20" s="82"/>
      <c r="N20" s="21"/>
      <c r="O20" s="19" t="s">
        <v>183</v>
      </c>
    </row>
    <row r="21" spans="1:16">
      <c r="A21" s="83"/>
      <c r="B21" s="23"/>
      <c r="C21" s="83"/>
      <c r="D21" s="23"/>
      <c r="E21" s="104"/>
      <c r="F21" s="23"/>
      <c r="G21" s="25" t="s">
        <v>124</v>
      </c>
      <c r="H21" s="25" t="s">
        <v>124</v>
      </c>
      <c r="I21" s="25" t="s">
        <v>125</v>
      </c>
      <c r="J21" s="25" t="s">
        <v>124</v>
      </c>
      <c r="K21" s="25" t="s">
        <v>124</v>
      </c>
      <c r="L21" s="25" t="s">
        <v>124</v>
      </c>
      <c r="M21" s="94"/>
      <c r="N21" s="24"/>
      <c r="O21" s="33" t="s">
        <v>184</v>
      </c>
    </row>
    <row r="22" spans="1:16">
      <c r="A22" s="85"/>
      <c r="B22" s="34"/>
      <c r="C22" s="85"/>
      <c r="D22" s="34"/>
      <c r="E22" s="106"/>
      <c r="F22" s="35" t="s">
        <v>120</v>
      </c>
      <c r="G22" s="34"/>
      <c r="H22" s="34"/>
      <c r="I22" s="34"/>
      <c r="J22" s="34"/>
      <c r="K22" s="34"/>
      <c r="L22" s="34"/>
      <c r="M22" s="85"/>
      <c r="N22" s="17"/>
      <c r="O22" s="177" t="s">
        <v>172</v>
      </c>
    </row>
    <row r="23" spans="1:16" ht="18">
      <c r="A23" s="115">
        <v>5</v>
      </c>
      <c r="B23" s="36" t="s">
        <v>130</v>
      </c>
      <c r="C23" s="86">
        <v>45179</v>
      </c>
      <c r="D23" s="37">
        <v>322093</v>
      </c>
      <c r="E23" s="107">
        <v>322093</v>
      </c>
      <c r="F23" s="39" t="s">
        <v>122</v>
      </c>
      <c r="G23" s="38"/>
      <c r="H23" s="38"/>
      <c r="I23" s="38"/>
      <c r="J23" s="38"/>
      <c r="K23" s="38"/>
      <c r="L23" s="38"/>
      <c r="M23" s="87">
        <v>0</v>
      </c>
      <c r="N23" s="21"/>
      <c r="O23" s="178"/>
    </row>
    <row r="24" spans="1:16">
      <c r="A24" s="87"/>
      <c r="B24" s="38"/>
      <c r="C24" s="87"/>
      <c r="D24" s="38"/>
      <c r="E24" s="107"/>
      <c r="F24" s="39" t="s">
        <v>123</v>
      </c>
      <c r="G24" s="38"/>
      <c r="H24" s="38"/>
      <c r="I24" s="38"/>
      <c r="J24" s="38"/>
      <c r="K24" s="38"/>
      <c r="L24" s="38"/>
      <c r="M24" s="87"/>
      <c r="N24" s="21"/>
      <c r="O24" s="178"/>
    </row>
    <row r="25" spans="1:16">
      <c r="A25" s="88"/>
      <c r="B25" s="40"/>
      <c r="C25" s="88"/>
      <c r="D25" s="40"/>
      <c r="E25" s="108"/>
      <c r="F25" s="40"/>
      <c r="G25" s="41" t="s">
        <v>124</v>
      </c>
      <c r="H25" s="41" t="s">
        <v>124</v>
      </c>
      <c r="I25" s="41" t="s">
        <v>125</v>
      </c>
      <c r="J25" s="41" t="s">
        <v>124</v>
      </c>
      <c r="K25" s="41" t="s">
        <v>124</v>
      </c>
      <c r="L25" s="41" t="s">
        <v>124</v>
      </c>
      <c r="M25" s="95"/>
      <c r="N25" s="24"/>
      <c r="O25" s="179"/>
    </row>
    <row r="26" spans="1:16" ht="27" customHeight="1">
      <c r="A26" s="69">
        <v>6</v>
      </c>
      <c r="B26" s="42" t="s">
        <v>131</v>
      </c>
      <c r="C26" s="89">
        <v>45179</v>
      </c>
      <c r="D26" s="43">
        <v>378988</v>
      </c>
      <c r="E26" s="109">
        <v>57562</v>
      </c>
      <c r="F26" s="1" t="s">
        <v>132</v>
      </c>
      <c r="G26" s="45" t="s">
        <v>124</v>
      </c>
      <c r="H26" s="45" t="s">
        <v>124</v>
      </c>
      <c r="I26" s="45" t="s">
        <v>125</v>
      </c>
      <c r="J26" s="45" t="s">
        <v>124</v>
      </c>
      <c r="K26" s="45" t="s">
        <v>124</v>
      </c>
      <c r="L26" s="45" t="s">
        <v>124</v>
      </c>
      <c r="M26" s="96">
        <f>D26-E26</f>
        <v>321426</v>
      </c>
      <c r="N26" s="44"/>
      <c r="O26" s="93" t="s">
        <v>173</v>
      </c>
    </row>
    <row r="27" spans="1:16" ht="27">
      <c r="A27" s="116">
        <v>7</v>
      </c>
      <c r="B27" s="46" t="s">
        <v>133</v>
      </c>
      <c r="C27" s="90">
        <v>45179</v>
      </c>
      <c r="D27" s="47">
        <v>400845</v>
      </c>
      <c r="E27" s="110">
        <v>0</v>
      </c>
      <c r="F27" s="49" t="s">
        <v>132</v>
      </c>
      <c r="G27" s="45" t="s">
        <v>124</v>
      </c>
      <c r="H27" s="45" t="s">
        <v>124</v>
      </c>
      <c r="I27" s="45" t="s">
        <v>125</v>
      </c>
      <c r="J27" s="45" t="s">
        <v>124</v>
      </c>
      <c r="K27" s="45" t="s">
        <v>124</v>
      </c>
      <c r="L27" s="45" t="s">
        <v>124</v>
      </c>
      <c r="M27" s="97">
        <v>0</v>
      </c>
      <c r="N27" s="48">
        <v>400845</v>
      </c>
      <c r="O27" s="50" t="s">
        <v>134</v>
      </c>
      <c r="P27" s="61" t="s">
        <v>170</v>
      </c>
    </row>
    <row r="28" spans="1:16" ht="27">
      <c r="A28" s="69">
        <v>8</v>
      </c>
      <c r="B28" s="42" t="s">
        <v>135</v>
      </c>
      <c r="C28" s="89">
        <v>45179</v>
      </c>
      <c r="D28" s="43">
        <v>610463</v>
      </c>
      <c r="E28" s="109">
        <v>0</v>
      </c>
      <c r="F28" s="1" t="s">
        <v>132</v>
      </c>
      <c r="G28" s="45" t="s">
        <v>124</v>
      </c>
      <c r="H28" s="45" t="s">
        <v>124</v>
      </c>
      <c r="I28" s="45" t="s">
        <v>125</v>
      </c>
      <c r="J28" s="45" t="s">
        <v>124</v>
      </c>
      <c r="K28" s="45" t="s">
        <v>124</v>
      </c>
      <c r="L28" s="45" t="s">
        <v>124</v>
      </c>
      <c r="M28" s="96">
        <v>610463</v>
      </c>
      <c r="N28" s="44"/>
      <c r="O28" s="93" t="s">
        <v>173</v>
      </c>
    </row>
    <row r="29" spans="1:16" ht="27">
      <c r="A29" s="69">
        <v>9</v>
      </c>
      <c r="B29" s="42" t="s">
        <v>136</v>
      </c>
      <c r="C29" s="89">
        <v>45179</v>
      </c>
      <c r="D29" s="43">
        <v>1316016</v>
      </c>
      <c r="E29" s="109">
        <v>1116870</v>
      </c>
      <c r="F29" s="1" t="s">
        <v>132</v>
      </c>
      <c r="G29" s="45" t="s">
        <v>124</v>
      </c>
      <c r="H29" s="45" t="s">
        <v>124</v>
      </c>
      <c r="I29" s="45" t="s">
        <v>125</v>
      </c>
      <c r="J29" s="45" t="s">
        <v>124</v>
      </c>
      <c r="K29" s="45" t="s">
        <v>124</v>
      </c>
      <c r="L29" s="45" t="s">
        <v>124</v>
      </c>
      <c r="M29" s="96">
        <f>D29-E29</f>
        <v>199146</v>
      </c>
      <c r="N29" s="44"/>
      <c r="O29" s="93" t="s">
        <v>173</v>
      </c>
    </row>
    <row r="30" spans="1:16" ht="27">
      <c r="A30" s="116">
        <v>10</v>
      </c>
      <c r="B30" s="51" t="s">
        <v>137</v>
      </c>
      <c r="C30" s="90">
        <v>45179</v>
      </c>
      <c r="D30" s="52">
        <v>149959</v>
      </c>
      <c r="E30" s="110">
        <v>108633</v>
      </c>
      <c r="F30" s="49" t="s">
        <v>132</v>
      </c>
      <c r="G30" s="45" t="s">
        <v>124</v>
      </c>
      <c r="H30" s="45" t="s">
        <v>124</v>
      </c>
      <c r="I30" s="45" t="s">
        <v>125</v>
      </c>
      <c r="J30" s="45" t="s">
        <v>124</v>
      </c>
      <c r="K30" s="45" t="s">
        <v>124</v>
      </c>
      <c r="L30" s="45" t="s">
        <v>124</v>
      </c>
      <c r="M30" s="97">
        <f>D30-E30</f>
        <v>41326</v>
      </c>
      <c r="N30" s="48"/>
      <c r="O30" s="93" t="s">
        <v>173</v>
      </c>
    </row>
    <row r="31" spans="1:16" ht="27">
      <c r="A31" s="69">
        <v>11</v>
      </c>
      <c r="B31" s="42" t="s">
        <v>138</v>
      </c>
      <c r="C31" s="89">
        <v>45179</v>
      </c>
      <c r="D31" s="43">
        <v>13089</v>
      </c>
      <c r="E31" s="109">
        <v>13089</v>
      </c>
      <c r="F31" s="1" t="s">
        <v>132</v>
      </c>
      <c r="G31" s="45" t="s">
        <v>124</v>
      </c>
      <c r="H31" s="45" t="s">
        <v>124</v>
      </c>
      <c r="I31" s="45" t="s">
        <v>125</v>
      </c>
      <c r="J31" s="45" t="s">
        <v>124</v>
      </c>
      <c r="K31" s="45" t="s">
        <v>124</v>
      </c>
      <c r="L31" s="45" t="s">
        <v>124</v>
      </c>
      <c r="M31" s="96">
        <v>0</v>
      </c>
      <c r="N31" s="44"/>
      <c r="O31" s="93" t="s">
        <v>173</v>
      </c>
    </row>
    <row r="32" spans="1:16" ht="27">
      <c r="A32" s="69">
        <v>12</v>
      </c>
      <c r="B32" s="42" t="s">
        <v>139</v>
      </c>
      <c r="C32" s="89">
        <v>45179</v>
      </c>
      <c r="D32" s="43">
        <v>636751</v>
      </c>
      <c r="E32" s="109">
        <v>542234</v>
      </c>
      <c r="F32" s="1" t="s">
        <v>132</v>
      </c>
      <c r="G32" s="45" t="s">
        <v>124</v>
      </c>
      <c r="H32" s="45" t="s">
        <v>124</v>
      </c>
      <c r="I32" s="45" t="s">
        <v>125</v>
      </c>
      <c r="J32" s="45" t="s">
        <v>124</v>
      </c>
      <c r="K32" s="45" t="s">
        <v>124</v>
      </c>
      <c r="L32" s="45" t="s">
        <v>124</v>
      </c>
      <c r="M32" s="96">
        <f>D32-E32</f>
        <v>94517</v>
      </c>
      <c r="N32" s="44"/>
      <c r="O32" s="93" t="s">
        <v>173</v>
      </c>
    </row>
    <row r="33" spans="1:15" ht="27">
      <c r="A33" s="69">
        <v>13</v>
      </c>
      <c r="B33" s="42" t="s">
        <v>140</v>
      </c>
      <c r="C33" s="89">
        <v>45179</v>
      </c>
      <c r="D33" s="43">
        <v>817750</v>
      </c>
      <c r="E33" s="109">
        <v>626716</v>
      </c>
      <c r="F33" s="1" t="s">
        <v>132</v>
      </c>
      <c r="G33" s="45" t="s">
        <v>124</v>
      </c>
      <c r="H33" s="45" t="s">
        <v>124</v>
      </c>
      <c r="I33" s="45" t="s">
        <v>125</v>
      </c>
      <c r="J33" s="45" t="s">
        <v>124</v>
      </c>
      <c r="K33" s="45" t="s">
        <v>124</v>
      </c>
      <c r="L33" s="45" t="s">
        <v>124</v>
      </c>
      <c r="M33" s="96">
        <f>D33-E33</f>
        <v>191034</v>
      </c>
      <c r="N33" s="44"/>
      <c r="O33" s="53" t="s">
        <v>185</v>
      </c>
    </row>
    <row r="34" spans="1:15" ht="27">
      <c r="A34" s="69">
        <v>14</v>
      </c>
      <c r="B34" s="42" t="s">
        <v>141</v>
      </c>
      <c r="C34" s="89">
        <v>45179</v>
      </c>
      <c r="D34" s="43">
        <v>765768</v>
      </c>
      <c r="E34" s="109">
        <v>765768</v>
      </c>
      <c r="F34" s="1" t="s">
        <v>132</v>
      </c>
      <c r="G34" s="45" t="s">
        <v>124</v>
      </c>
      <c r="H34" s="45" t="s">
        <v>124</v>
      </c>
      <c r="I34" s="45" t="s">
        <v>125</v>
      </c>
      <c r="J34" s="45" t="s">
        <v>124</v>
      </c>
      <c r="K34" s="45" t="s">
        <v>124</v>
      </c>
      <c r="L34" s="45" t="s">
        <v>124</v>
      </c>
      <c r="M34" s="96">
        <v>0</v>
      </c>
      <c r="N34" s="44"/>
      <c r="O34" s="93" t="s">
        <v>173</v>
      </c>
    </row>
    <row r="35" spans="1:15" ht="27">
      <c r="A35" s="69">
        <v>15</v>
      </c>
      <c r="B35" s="42" t="s">
        <v>142</v>
      </c>
      <c r="C35" s="89">
        <v>45179</v>
      </c>
      <c r="D35" s="43">
        <v>245905</v>
      </c>
      <c r="E35" s="109">
        <v>156500</v>
      </c>
      <c r="F35" s="1" t="s">
        <v>132</v>
      </c>
      <c r="G35" s="45" t="s">
        <v>124</v>
      </c>
      <c r="H35" s="45" t="s">
        <v>124</v>
      </c>
      <c r="I35" s="45" t="s">
        <v>125</v>
      </c>
      <c r="J35" s="45" t="s">
        <v>124</v>
      </c>
      <c r="K35" s="45" t="s">
        <v>124</v>
      </c>
      <c r="L35" s="45" t="s">
        <v>124</v>
      </c>
      <c r="M35" s="96">
        <f>D35-E35</f>
        <v>89405</v>
      </c>
      <c r="N35" s="44"/>
      <c r="O35" s="93" t="s">
        <v>173</v>
      </c>
    </row>
    <row r="36" spans="1:15" ht="27">
      <c r="A36" s="69">
        <v>16</v>
      </c>
      <c r="B36" s="42" t="s">
        <v>143</v>
      </c>
      <c r="C36" s="89">
        <v>45179</v>
      </c>
      <c r="D36" s="43">
        <v>65962</v>
      </c>
      <c r="E36" s="109">
        <v>65448</v>
      </c>
      <c r="F36" s="1" t="s">
        <v>132</v>
      </c>
      <c r="G36" s="45" t="s">
        <v>124</v>
      </c>
      <c r="H36" s="45" t="s">
        <v>124</v>
      </c>
      <c r="I36" s="45" t="s">
        <v>125</v>
      </c>
      <c r="J36" s="45" t="s">
        <v>124</v>
      </c>
      <c r="K36" s="45" t="s">
        <v>124</v>
      </c>
      <c r="L36" s="45" t="s">
        <v>124</v>
      </c>
      <c r="M36" s="96">
        <f>D36-E36</f>
        <v>514</v>
      </c>
      <c r="N36" s="44"/>
      <c r="O36" s="93" t="s">
        <v>173</v>
      </c>
    </row>
    <row r="37" spans="1:15" ht="27">
      <c r="A37" s="69">
        <v>17</v>
      </c>
      <c r="B37" s="42" t="s">
        <v>144</v>
      </c>
      <c r="C37" s="89">
        <v>45179</v>
      </c>
      <c r="D37" s="54">
        <v>535136</v>
      </c>
      <c r="E37" s="109">
        <v>431559</v>
      </c>
      <c r="F37" s="1" t="s">
        <v>132</v>
      </c>
      <c r="G37" s="45" t="s">
        <v>124</v>
      </c>
      <c r="H37" s="45" t="s">
        <v>124</v>
      </c>
      <c r="I37" s="45" t="s">
        <v>125</v>
      </c>
      <c r="J37" s="45" t="s">
        <v>124</v>
      </c>
      <c r="K37" s="45" t="s">
        <v>124</v>
      </c>
      <c r="L37" s="45" t="s">
        <v>124</v>
      </c>
      <c r="M37" s="96">
        <f>D37-E37</f>
        <v>103577</v>
      </c>
      <c r="N37" s="44"/>
      <c r="O37" s="93" t="s">
        <v>173</v>
      </c>
    </row>
    <row r="38" spans="1:15" ht="27">
      <c r="A38" s="69">
        <v>18</v>
      </c>
      <c r="B38" s="42" t="s">
        <v>145</v>
      </c>
      <c r="C38" s="89">
        <v>45179</v>
      </c>
      <c r="D38" s="54">
        <v>416000</v>
      </c>
      <c r="E38" s="109">
        <v>416000</v>
      </c>
      <c r="F38" s="1" t="s">
        <v>132</v>
      </c>
      <c r="G38" s="45" t="s">
        <v>124</v>
      </c>
      <c r="H38" s="45" t="s">
        <v>124</v>
      </c>
      <c r="I38" s="45" t="s">
        <v>125</v>
      </c>
      <c r="J38" s="45" t="s">
        <v>124</v>
      </c>
      <c r="K38" s="45" t="s">
        <v>124</v>
      </c>
      <c r="L38" s="45" t="s">
        <v>124</v>
      </c>
      <c r="M38" s="96">
        <v>0</v>
      </c>
      <c r="N38" s="44"/>
      <c r="O38" s="93" t="s">
        <v>173</v>
      </c>
    </row>
    <row r="39" spans="1:15" ht="27">
      <c r="A39" s="69">
        <v>19</v>
      </c>
      <c r="B39" s="42" t="s">
        <v>146</v>
      </c>
      <c r="C39" s="89">
        <v>45179</v>
      </c>
      <c r="D39" s="54">
        <v>44883</v>
      </c>
      <c r="E39" s="109">
        <v>39724.339999999997</v>
      </c>
      <c r="F39" s="1" t="s">
        <v>132</v>
      </c>
      <c r="G39" s="45" t="s">
        <v>124</v>
      </c>
      <c r="H39" s="45" t="s">
        <v>124</v>
      </c>
      <c r="I39" s="45" t="s">
        <v>125</v>
      </c>
      <c r="J39" s="45" t="s">
        <v>124</v>
      </c>
      <c r="K39" s="45" t="s">
        <v>124</v>
      </c>
      <c r="L39" s="45" t="s">
        <v>124</v>
      </c>
      <c r="M39" s="96">
        <f>D39-E39</f>
        <v>5158.6600000000035</v>
      </c>
      <c r="N39" s="44"/>
      <c r="O39" s="93" t="s">
        <v>173</v>
      </c>
    </row>
    <row r="40" spans="1:15" ht="36">
      <c r="A40" s="69">
        <v>20</v>
      </c>
      <c r="B40" s="42" t="s">
        <v>147</v>
      </c>
      <c r="C40" s="89">
        <v>45179</v>
      </c>
      <c r="D40" s="54">
        <v>277975</v>
      </c>
      <c r="E40" s="109">
        <v>0</v>
      </c>
      <c r="F40" s="1" t="s">
        <v>132</v>
      </c>
      <c r="G40" s="55" t="s">
        <v>124</v>
      </c>
      <c r="H40" s="55" t="s">
        <v>124</v>
      </c>
      <c r="I40" s="55" t="s">
        <v>125</v>
      </c>
      <c r="J40" s="55" t="s">
        <v>124</v>
      </c>
      <c r="K40" s="55" t="s">
        <v>124</v>
      </c>
      <c r="L40" s="55" t="s">
        <v>124</v>
      </c>
      <c r="M40" s="96">
        <v>277975</v>
      </c>
      <c r="N40" s="44"/>
      <c r="O40" s="93" t="s">
        <v>173</v>
      </c>
    </row>
    <row r="41" spans="1:15" ht="36">
      <c r="A41" s="69">
        <v>21</v>
      </c>
      <c r="B41" s="42" t="s">
        <v>148</v>
      </c>
      <c r="C41" s="89">
        <v>45179</v>
      </c>
      <c r="D41" s="54">
        <v>21827</v>
      </c>
      <c r="E41" s="109">
        <v>21827</v>
      </c>
      <c r="F41" s="1" t="s">
        <v>132</v>
      </c>
      <c r="G41" s="45" t="s">
        <v>124</v>
      </c>
      <c r="H41" s="45" t="s">
        <v>124</v>
      </c>
      <c r="I41" s="45" t="s">
        <v>125</v>
      </c>
      <c r="J41" s="45" t="s">
        <v>124</v>
      </c>
      <c r="K41" s="45" t="s">
        <v>124</v>
      </c>
      <c r="L41" s="45" t="s">
        <v>124</v>
      </c>
      <c r="M41" s="96">
        <v>0</v>
      </c>
      <c r="N41" s="44"/>
      <c r="O41" s="93" t="s">
        <v>173</v>
      </c>
    </row>
    <row r="42" spans="1:15" ht="27">
      <c r="A42" s="69">
        <v>22</v>
      </c>
      <c r="B42" s="42" t="s">
        <v>149</v>
      </c>
      <c r="C42" s="91">
        <v>45179</v>
      </c>
      <c r="D42" s="54">
        <v>785933</v>
      </c>
      <c r="E42" s="109">
        <v>785933</v>
      </c>
      <c r="F42" s="1" t="s">
        <v>132</v>
      </c>
      <c r="G42" s="45" t="s">
        <v>124</v>
      </c>
      <c r="H42" s="45" t="s">
        <v>124</v>
      </c>
      <c r="I42" s="45" t="s">
        <v>125</v>
      </c>
      <c r="J42" s="45" t="s">
        <v>124</v>
      </c>
      <c r="K42" s="45" t="s">
        <v>124</v>
      </c>
      <c r="L42" s="45" t="s">
        <v>124</v>
      </c>
      <c r="M42" s="96">
        <v>0</v>
      </c>
      <c r="N42" s="44"/>
      <c r="O42" s="93" t="s">
        <v>173</v>
      </c>
    </row>
    <row r="43" spans="1:15" ht="36">
      <c r="A43" s="69">
        <v>23</v>
      </c>
      <c r="B43" s="42" t="s">
        <v>150</v>
      </c>
      <c r="C43" s="91">
        <v>45179</v>
      </c>
      <c r="D43" s="54">
        <v>446758</v>
      </c>
      <c r="E43" s="109">
        <v>277975</v>
      </c>
      <c r="F43" s="1" t="s">
        <v>132</v>
      </c>
      <c r="G43" s="45" t="s">
        <v>124</v>
      </c>
      <c r="H43" s="45" t="s">
        <v>124</v>
      </c>
      <c r="I43" s="45" t="s">
        <v>125</v>
      </c>
      <c r="J43" s="45" t="s">
        <v>124</v>
      </c>
      <c r="K43" s="45" t="s">
        <v>124</v>
      </c>
      <c r="L43" s="45" t="s">
        <v>124</v>
      </c>
      <c r="M43" s="96">
        <f>D43-E43</f>
        <v>168783</v>
      </c>
      <c r="N43" s="44"/>
      <c r="O43" s="53" t="s">
        <v>186</v>
      </c>
    </row>
    <row r="44" spans="1:15" ht="27">
      <c r="A44" s="69">
        <v>24</v>
      </c>
      <c r="B44" s="42" t="s">
        <v>151</v>
      </c>
      <c r="C44" s="91">
        <v>44848</v>
      </c>
      <c r="D44" s="54">
        <v>147965</v>
      </c>
      <c r="E44" s="111">
        <v>147965</v>
      </c>
      <c r="F44" s="1" t="s">
        <v>132</v>
      </c>
      <c r="G44" s="45" t="s">
        <v>124</v>
      </c>
      <c r="H44" s="45" t="s">
        <v>124</v>
      </c>
      <c r="I44" s="45" t="s">
        <v>125</v>
      </c>
      <c r="J44" s="45" t="s">
        <v>124</v>
      </c>
      <c r="K44" s="45" t="s">
        <v>124</v>
      </c>
      <c r="L44" s="45" t="s">
        <v>124</v>
      </c>
      <c r="M44" s="96">
        <v>0</v>
      </c>
      <c r="N44" s="44"/>
      <c r="O44" s="93" t="s">
        <v>173</v>
      </c>
    </row>
    <row r="45" spans="1:15" ht="27">
      <c r="A45" s="69">
        <v>25</v>
      </c>
      <c r="B45" s="42" t="s">
        <v>152</v>
      </c>
      <c r="C45" s="91">
        <v>45259</v>
      </c>
      <c r="D45" s="54">
        <v>109174</v>
      </c>
      <c r="E45" s="111">
        <v>109174</v>
      </c>
      <c r="F45" s="1" t="s">
        <v>132</v>
      </c>
      <c r="G45" s="45" t="s">
        <v>124</v>
      </c>
      <c r="H45" s="45" t="s">
        <v>124</v>
      </c>
      <c r="I45" s="45" t="s">
        <v>125</v>
      </c>
      <c r="J45" s="45" t="s">
        <v>124</v>
      </c>
      <c r="K45" s="45" t="s">
        <v>124</v>
      </c>
      <c r="L45" s="45" t="s">
        <v>124</v>
      </c>
      <c r="M45" s="96">
        <v>0</v>
      </c>
      <c r="N45" s="44"/>
      <c r="O45" s="93" t="s">
        <v>173</v>
      </c>
    </row>
    <row r="46" spans="1:15" ht="27">
      <c r="A46" s="69">
        <v>26</v>
      </c>
      <c r="B46" s="42" t="s">
        <v>153</v>
      </c>
      <c r="C46" s="91">
        <v>45260</v>
      </c>
      <c r="D46" s="54">
        <v>60255</v>
      </c>
      <c r="E46" s="111">
        <v>60255</v>
      </c>
      <c r="F46" s="1" t="s">
        <v>132</v>
      </c>
      <c r="G46" s="45" t="s">
        <v>124</v>
      </c>
      <c r="H46" s="45" t="s">
        <v>124</v>
      </c>
      <c r="I46" s="45" t="s">
        <v>125</v>
      </c>
      <c r="J46" s="45" t="s">
        <v>124</v>
      </c>
      <c r="K46" s="45" t="s">
        <v>124</v>
      </c>
      <c r="L46" s="45" t="s">
        <v>124</v>
      </c>
      <c r="M46" s="96">
        <v>0</v>
      </c>
      <c r="N46" s="44"/>
      <c r="O46" s="93" t="s">
        <v>173</v>
      </c>
    </row>
    <row r="47" spans="1:15" ht="27">
      <c r="A47" s="69">
        <v>27</v>
      </c>
      <c r="B47" s="42" t="s">
        <v>154</v>
      </c>
      <c r="C47" s="91">
        <v>45272</v>
      </c>
      <c r="D47" s="54">
        <v>155927</v>
      </c>
      <c r="E47" s="111">
        <v>155611</v>
      </c>
      <c r="F47" s="1" t="s">
        <v>132</v>
      </c>
      <c r="G47" s="45" t="s">
        <v>124</v>
      </c>
      <c r="H47" s="45" t="s">
        <v>124</v>
      </c>
      <c r="I47" s="45" t="s">
        <v>125</v>
      </c>
      <c r="J47" s="45" t="s">
        <v>124</v>
      </c>
      <c r="K47" s="45" t="s">
        <v>124</v>
      </c>
      <c r="L47" s="45" t="s">
        <v>124</v>
      </c>
      <c r="M47" s="96">
        <f>D47-E47</f>
        <v>316</v>
      </c>
      <c r="N47" s="44"/>
      <c r="O47" s="93" t="s">
        <v>173</v>
      </c>
    </row>
    <row r="48" spans="1:15" ht="27">
      <c r="A48" s="69">
        <v>28</v>
      </c>
      <c r="B48" s="42" t="s">
        <v>155</v>
      </c>
      <c r="C48" s="91">
        <v>44938</v>
      </c>
      <c r="D48" s="54">
        <v>69740</v>
      </c>
      <c r="E48" s="111">
        <v>55212</v>
      </c>
      <c r="F48" s="1" t="s">
        <v>132</v>
      </c>
      <c r="G48" s="45" t="s">
        <v>124</v>
      </c>
      <c r="H48" s="45" t="s">
        <v>124</v>
      </c>
      <c r="I48" s="45" t="s">
        <v>125</v>
      </c>
      <c r="J48" s="45" t="s">
        <v>124</v>
      </c>
      <c r="K48" s="45" t="s">
        <v>124</v>
      </c>
      <c r="L48" s="45" t="s">
        <v>124</v>
      </c>
      <c r="M48" s="96">
        <f>D48-E48</f>
        <v>14528</v>
      </c>
      <c r="N48" s="44"/>
      <c r="O48" s="53" t="s">
        <v>176</v>
      </c>
    </row>
    <row r="49" spans="1:15" ht="27">
      <c r="A49" s="69">
        <v>29</v>
      </c>
      <c r="B49" s="42" t="s">
        <v>156</v>
      </c>
      <c r="C49" s="91">
        <v>45227</v>
      </c>
      <c r="D49" s="54">
        <v>202343</v>
      </c>
      <c r="E49" s="111">
        <v>188644</v>
      </c>
      <c r="F49" s="1" t="s">
        <v>132</v>
      </c>
      <c r="G49" s="45" t="s">
        <v>124</v>
      </c>
      <c r="H49" s="45" t="s">
        <v>124</v>
      </c>
      <c r="I49" s="45" t="s">
        <v>125</v>
      </c>
      <c r="J49" s="45" t="s">
        <v>124</v>
      </c>
      <c r="K49" s="45" t="s">
        <v>124</v>
      </c>
      <c r="L49" s="45" t="s">
        <v>124</v>
      </c>
      <c r="M49" s="96">
        <f>D49-E49</f>
        <v>13699</v>
      </c>
      <c r="N49" s="44"/>
      <c r="O49" s="93" t="s">
        <v>173</v>
      </c>
    </row>
    <row r="50" spans="1:15" ht="36">
      <c r="A50" s="117">
        <v>30</v>
      </c>
      <c r="B50" s="56" t="s">
        <v>157</v>
      </c>
      <c r="C50" s="91">
        <v>45216</v>
      </c>
      <c r="D50" s="54">
        <v>6857303.6799999997</v>
      </c>
      <c r="E50" s="111">
        <v>6857303.6799999997</v>
      </c>
      <c r="F50" s="1" t="s">
        <v>132</v>
      </c>
      <c r="G50" s="55" t="s">
        <v>124</v>
      </c>
      <c r="H50" s="55" t="s">
        <v>124</v>
      </c>
      <c r="I50" s="55" t="s">
        <v>125</v>
      </c>
      <c r="J50" s="55" t="s">
        <v>124</v>
      </c>
      <c r="K50" s="55" t="s">
        <v>124</v>
      </c>
      <c r="L50" s="55" t="s">
        <v>124</v>
      </c>
      <c r="M50" s="96">
        <v>0</v>
      </c>
      <c r="N50" s="44"/>
      <c r="O50" s="93" t="s">
        <v>173</v>
      </c>
    </row>
    <row r="51" spans="1:15" ht="27">
      <c r="A51" s="69">
        <v>31</v>
      </c>
      <c r="B51" s="42" t="s">
        <v>158</v>
      </c>
      <c r="C51" s="91">
        <v>45212</v>
      </c>
      <c r="D51" s="54">
        <v>509708</v>
      </c>
      <c r="E51" s="109">
        <v>450034</v>
      </c>
      <c r="F51" s="1" t="s">
        <v>132</v>
      </c>
      <c r="G51" s="45" t="s">
        <v>124</v>
      </c>
      <c r="H51" s="45" t="s">
        <v>124</v>
      </c>
      <c r="I51" s="45" t="s">
        <v>125</v>
      </c>
      <c r="J51" s="45" t="s">
        <v>124</v>
      </c>
      <c r="K51" s="45" t="s">
        <v>124</v>
      </c>
      <c r="L51" s="45" t="s">
        <v>124</v>
      </c>
      <c r="M51" s="96">
        <f>D51-E51</f>
        <v>59674</v>
      </c>
      <c r="N51" s="44"/>
      <c r="O51" s="53" t="s">
        <v>159</v>
      </c>
    </row>
    <row r="52" spans="1:15" ht="27">
      <c r="A52" s="117">
        <v>32</v>
      </c>
      <c r="B52" s="56" t="s">
        <v>160</v>
      </c>
      <c r="C52" s="91" t="s">
        <v>161</v>
      </c>
      <c r="D52" s="54">
        <v>2619632</v>
      </c>
      <c r="E52" s="109">
        <v>2276572</v>
      </c>
      <c r="F52" s="1" t="s">
        <v>132</v>
      </c>
      <c r="G52" s="55" t="s">
        <v>124</v>
      </c>
      <c r="H52" s="55" t="s">
        <v>124</v>
      </c>
      <c r="I52" s="55" t="s">
        <v>125</v>
      </c>
      <c r="J52" s="55" t="s">
        <v>124</v>
      </c>
      <c r="K52" s="55" t="s">
        <v>124</v>
      </c>
      <c r="L52" s="55" t="s">
        <v>124</v>
      </c>
      <c r="M52" s="96">
        <f>D52-E52</f>
        <v>343060</v>
      </c>
      <c r="N52" s="44"/>
      <c r="O52" s="53" t="s">
        <v>162</v>
      </c>
    </row>
    <row r="53" spans="1:15" ht="27">
      <c r="A53" s="69">
        <v>33</v>
      </c>
      <c r="B53" s="42" t="s">
        <v>163</v>
      </c>
      <c r="C53" s="91">
        <v>45211</v>
      </c>
      <c r="D53" s="54">
        <v>1214660</v>
      </c>
      <c r="E53" s="109">
        <v>682510</v>
      </c>
      <c r="F53" s="1" t="s">
        <v>132</v>
      </c>
      <c r="G53" s="45" t="s">
        <v>124</v>
      </c>
      <c r="H53" s="45" t="s">
        <v>124</v>
      </c>
      <c r="I53" s="45" t="s">
        <v>125</v>
      </c>
      <c r="J53" s="45" t="s">
        <v>124</v>
      </c>
      <c r="K53" s="45" t="s">
        <v>124</v>
      </c>
      <c r="L53" s="45" t="s">
        <v>124</v>
      </c>
      <c r="M53" s="96">
        <f>D53-E53</f>
        <v>532150</v>
      </c>
      <c r="N53" s="44"/>
      <c r="O53" s="53" t="s">
        <v>164</v>
      </c>
    </row>
    <row r="54" spans="1:15" ht="27">
      <c r="A54" s="69">
        <v>34</v>
      </c>
      <c r="B54" s="42" t="s">
        <v>165</v>
      </c>
      <c r="C54" s="91">
        <v>45270</v>
      </c>
      <c r="D54" s="54">
        <v>245905</v>
      </c>
      <c r="E54" s="109">
        <v>156500</v>
      </c>
      <c r="F54" s="1" t="s">
        <v>132</v>
      </c>
      <c r="G54" s="55" t="s">
        <v>124</v>
      </c>
      <c r="H54" s="55" t="s">
        <v>124</v>
      </c>
      <c r="I54" s="55" t="s">
        <v>125</v>
      </c>
      <c r="J54" s="55" t="s">
        <v>124</v>
      </c>
      <c r="K54" s="55" t="s">
        <v>124</v>
      </c>
      <c r="L54" s="55" t="s">
        <v>124</v>
      </c>
      <c r="M54" s="96">
        <f>D54-E54</f>
        <v>89405</v>
      </c>
      <c r="N54" s="44"/>
      <c r="O54" s="93" t="s">
        <v>173</v>
      </c>
    </row>
    <row r="55" spans="1:15" ht="27">
      <c r="A55" s="116">
        <v>35</v>
      </c>
      <c r="B55" s="51" t="s">
        <v>166</v>
      </c>
      <c r="C55" s="92">
        <v>45208</v>
      </c>
      <c r="D55" s="54">
        <v>231523</v>
      </c>
      <c r="E55" s="109">
        <v>231523</v>
      </c>
      <c r="F55" s="1" t="s">
        <v>132</v>
      </c>
      <c r="G55" s="55" t="s">
        <v>124</v>
      </c>
      <c r="H55" s="55" t="s">
        <v>124</v>
      </c>
      <c r="I55" s="55" t="s">
        <v>125</v>
      </c>
      <c r="J55" s="55" t="s">
        <v>124</v>
      </c>
      <c r="K55" s="55" t="s">
        <v>124</v>
      </c>
      <c r="L55" s="55" t="s">
        <v>124</v>
      </c>
      <c r="M55" s="96">
        <v>0</v>
      </c>
      <c r="N55" s="44"/>
      <c r="O55" s="93" t="s">
        <v>173</v>
      </c>
    </row>
    <row r="56" spans="1:15" ht="27">
      <c r="A56" s="116">
        <v>36</v>
      </c>
      <c r="B56" s="51" t="s">
        <v>167</v>
      </c>
      <c r="C56" s="92">
        <v>45219</v>
      </c>
      <c r="D56" s="54">
        <v>32351</v>
      </c>
      <c r="E56" s="109">
        <v>12600</v>
      </c>
      <c r="F56" s="1" t="s">
        <v>132</v>
      </c>
      <c r="G56" s="55" t="s">
        <v>124</v>
      </c>
      <c r="H56" s="55" t="s">
        <v>124</v>
      </c>
      <c r="I56" s="55" t="s">
        <v>125</v>
      </c>
      <c r="J56" s="55" t="s">
        <v>124</v>
      </c>
      <c r="K56" s="55" t="s">
        <v>124</v>
      </c>
      <c r="L56" s="55" t="s">
        <v>124</v>
      </c>
      <c r="M56" s="96">
        <f>D56-E56</f>
        <v>19751</v>
      </c>
      <c r="N56" s="44"/>
      <c r="O56" s="93" t="s">
        <v>173</v>
      </c>
    </row>
    <row r="57" spans="1:15" ht="27">
      <c r="A57" s="69">
        <v>37</v>
      </c>
      <c r="B57" s="57" t="s">
        <v>168</v>
      </c>
      <c r="C57" s="91">
        <v>45253</v>
      </c>
      <c r="D57" s="54">
        <v>551792</v>
      </c>
      <c r="E57" s="112">
        <v>494252</v>
      </c>
      <c r="F57" s="1" t="s">
        <v>132</v>
      </c>
      <c r="G57" s="55" t="s">
        <v>124</v>
      </c>
      <c r="H57" s="55" t="s">
        <v>124</v>
      </c>
      <c r="I57" s="55" t="s">
        <v>125</v>
      </c>
      <c r="J57" s="55" t="s">
        <v>124</v>
      </c>
      <c r="K57" s="55" t="s">
        <v>124</v>
      </c>
      <c r="L57" s="55" t="s">
        <v>124</v>
      </c>
      <c r="M57" s="98"/>
      <c r="N57" s="58"/>
      <c r="O57" s="93" t="s">
        <v>173</v>
      </c>
    </row>
    <row r="58" spans="1:15" ht="18">
      <c r="A58" s="93"/>
      <c r="B58" s="59" t="s">
        <v>169</v>
      </c>
      <c r="C58" s="89"/>
      <c r="D58" s="60">
        <v>24884331</v>
      </c>
      <c r="E58" s="112">
        <f>SUM(E5:E57)</f>
        <v>20590594.02</v>
      </c>
      <c r="F58" s="1"/>
      <c r="G58" s="1"/>
      <c r="H58" s="1"/>
      <c r="I58" s="1"/>
      <c r="J58" s="1"/>
      <c r="K58" s="1"/>
      <c r="L58" s="1"/>
      <c r="M58" s="99">
        <v>3892892</v>
      </c>
      <c r="N58" s="60">
        <f>SUM(N5:N28)</f>
        <v>400845</v>
      </c>
      <c r="O58" s="93"/>
    </row>
    <row r="59" spans="1:15">
      <c r="D59" s="64"/>
    </row>
    <row r="60" spans="1:15">
      <c r="F60" s="62"/>
    </row>
    <row r="61" spans="1:15">
      <c r="F61" s="62"/>
      <c r="H61" s="62"/>
    </row>
    <row r="63" spans="1:15">
      <c r="D63" s="63"/>
      <c r="E63" s="113"/>
    </row>
  </sheetData>
  <mergeCells count="15">
    <mergeCell ref="O5:O8"/>
    <mergeCell ref="O9:O12"/>
    <mergeCell ref="O13:O15"/>
    <mergeCell ref="O22:O25"/>
    <mergeCell ref="A1:P1"/>
    <mergeCell ref="A2:P2"/>
    <mergeCell ref="A3:A4"/>
    <mergeCell ref="B3:B4"/>
    <mergeCell ref="C3:D3"/>
    <mergeCell ref="E3:J3"/>
    <mergeCell ref="K3:K4"/>
    <mergeCell ref="L3:L4"/>
    <mergeCell ref="M3:M4"/>
    <mergeCell ref="N3:N4"/>
    <mergeCell ref="O3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O12" sqref="O12"/>
    </sheetView>
  </sheetViews>
  <sheetFormatPr defaultRowHeight="12.75"/>
  <cols>
    <col min="1" max="1" width="4.83203125" customWidth="1"/>
    <col min="2" max="2" width="8.5" customWidth="1"/>
    <col min="3" max="3" width="11.1640625" customWidth="1"/>
    <col min="4" max="4" width="11.33203125" customWidth="1"/>
    <col min="5" max="5" width="13.1640625" customWidth="1"/>
    <col min="6" max="6" width="9.83203125" customWidth="1"/>
    <col min="7" max="8" width="14.83203125" customWidth="1"/>
    <col min="9" max="9" width="12.1640625" customWidth="1"/>
    <col min="10" max="10" width="12.5" customWidth="1"/>
    <col min="11" max="11" width="11.33203125" customWidth="1"/>
    <col min="12" max="12" width="11.5" customWidth="1"/>
    <col min="13" max="13" width="11.33203125" customWidth="1"/>
    <col min="14" max="14" width="12.1640625" customWidth="1"/>
    <col min="15" max="15" width="6" customWidth="1"/>
  </cols>
  <sheetData>
    <row r="1" spans="1:15" ht="47.25" customHeight="1">
      <c r="A1" s="155" t="s">
        <v>109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31.5" customHeight="1">
      <c r="A2" s="185" t="s">
        <v>88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5" ht="31.5" customHeight="1">
      <c r="A3" s="134" t="s">
        <v>89</v>
      </c>
      <c r="B3" s="132" t="s">
        <v>90</v>
      </c>
      <c r="C3" s="165" t="s">
        <v>74</v>
      </c>
      <c r="D3" s="166"/>
      <c r="E3" s="165" t="s">
        <v>91</v>
      </c>
      <c r="F3" s="186"/>
      <c r="G3" s="186"/>
      <c r="H3" s="186"/>
      <c r="I3" s="166"/>
      <c r="J3" s="146" t="s">
        <v>92</v>
      </c>
      <c r="K3" s="146" t="s">
        <v>60</v>
      </c>
      <c r="L3" s="144" t="s">
        <v>30</v>
      </c>
      <c r="M3" s="144" t="s">
        <v>31</v>
      </c>
      <c r="N3" s="134" t="s">
        <v>62</v>
      </c>
    </row>
    <row r="4" spans="1:15" ht="63.95" customHeight="1">
      <c r="A4" s="135"/>
      <c r="B4" s="133"/>
      <c r="C4" s="3" t="s">
        <v>33</v>
      </c>
      <c r="D4" s="3" t="s">
        <v>34</v>
      </c>
      <c r="E4" s="3" t="s">
        <v>35</v>
      </c>
      <c r="F4" s="4" t="s">
        <v>36</v>
      </c>
      <c r="G4" s="2" t="s">
        <v>93</v>
      </c>
      <c r="H4" s="4" t="s">
        <v>94</v>
      </c>
      <c r="I4" s="3" t="s">
        <v>39</v>
      </c>
      <c r="J4" s="147"/>
      <c r="K4" s="147"/>
      <c r="L4" s="145"/>
      <c r="M4" s="145"/>
      <c r="N4" s="135"/>
    </row>
    <row r="5" spans="1:15" ht="13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ht="15.9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 ht="15.95" customHeight="1">
      <c r="A7" s="12" t="s">
        <v>105</v>
      </c>
      <c r="B7" s="12" t="s">
        <v>105</v>
      </c>
      <c r="C7" s="12" t="s">
        <v>105</v>
      </c>
      <c r="D7" s="12" t="s">
        <v>105</v>
      </c>
      <c r="E7" s="12" t="s">
        <v>105</v>
      </c>
      <c r="F7" s="12" t="s">
        <v>105</v>
      </c>
      <c r="G7" s="12" t="s">
        <v>105</v>
      </c>
      <c r="H7" s="12" t="s">
        <v>105</v>
      </c>
      <c r="I7" s="12" t="s">
        <v>105</v>
      </c>
      <c r="J7" s="12" t="s">
        <v>105</v>
      </c>
      <c r="K7" s="12" t="s">
        <v>105</v>
      </c>
      <c r="L7" s="12" t="s">
        <v>105</v>
      </c>
      <c r="M7" s="12" t="s">
        <v>105</v>
      </c>
      <c r="N7" s="12" t="s">
        <v>105</v>
      </c>
      <c r="O7" s="12"/>
    </row>
    <row r="8" spans="1:15" ht="15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5" ht="15.9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5" ht="15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</sheetData>
  <mergeCells count="11">
    <mergeCell ref="A1:O1"/>
    <mergeCell ref="A2:O2"/>
    <mergeCell ref="A3:A4"/>
    <mergeCell ref="B3:B4"/>
    <mergeCell ref="C3:D3"/>
    <mergeCell ref="E3:I3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IBBI IBBI</dc:creator>
  <cp:lastModifiedBy>Tanya</cp:lastModifiedBy>
  <dcterms:created xsi:type="dcterms:W3CDTF">2024-01-03T18:59:08Z</dcterms:created>
  <dcterms:modified xsi:type="dcterms:W3CDTF">2024-01-10T20:03:40Z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2021-11-24T00:00:00Z</vt:filetime>
  </property>
  <property fmtid="{D5CDD505-2E9C-101B-9397-08002B2CF9AE}" pid="3" name="Creator">
    <vt:lpwstr>Microsoft® Word 2019</vt:lpwstr>
  </property>
  <property fmtid="{D5CDD505-2E9C-101B-9397-08002B2CF9AE}" pid="4" name="LastSaved">
    <vt:filetime>2024-01-03T00:00:00Z</vt:filetime>
  </property>
  <property fmtid="{D5CDD505-2E9C-101B-9397-08002B2CF9AE}" pid="5" name="Producer">
    <vt:lpwstr>Microsoft® Word 2019</vt:lpwstr>
  </property>
</Properties>
</file>